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<sst xmlns="http://schemas.openxmlformats.org/spreadsheetml/2006/main" count="142" uniqueCount="104">
  <si>
    <t xml:space="preserve"> 宝来威智能（广东）有限公司 
  Boonlive Intelligent(Guangdong)Co.,Ltd 
  联系电话：400-837-7686  网址：www.blvrcu.com  
  深圳地址：深圳市龙岗区龙岗中心城荣超英隆大厦A810
  惠州地址：广东省惠阳市惠阳区三和联东U谷惠阳生态科技园8栋</t>
  </si>
  <si>
    <t xml:space="preserve">智多方7寸屏 全屋调光-精致助眠方案  </t>
  </si>
  <si>
    <t>序号</t>
  </si>
  <si>
    <t>安装区域</t>
  </si>
  <si>
    <t>设备名称</t>
  </si>
  <si>
    <t>产品图片</t>
  </si>
  <si>
    <t>品牌/产地</t>
  </si>
  <si>
    <t>型号</t>
  </si>
  <si>
    <t>单位</t>
  </si>
  <si>
    <t>数量</t>
  </si>
  <si>
    <t>单价</t>
  </si>
  <si>
    <t>总价</t>
  </si>
  <si>
    <t>备注</t>
  </si>
  <si>
    <t>一、宝镜精细化住中管理系统（提升酒店运营管理效率）</t>
  </si>
  <si>
    <t>宝镜精细化
住中管理系统
提升酒店
运营管理效率</t>
  </si>
  <si>
    <r>
      <t>住中小程序（客人端）</t>
    </r>
    <r>
      <rPr>
        <sz val="14"/>
        <rFont val="宋体"/>
        <charset val="134"/>
      </rPr>
      <t xml:space="preserve">
入住开锁,客房送物,吐槽评价,酒店咨询,换房服务
预约续住/清洁/退房/发票,客服聊天
</t>
    </r>
    <r>
      <rPr>
        <sz val="14"/>
        <color rgb="FFFF0000"/>
        <rFont val="宋体"/>
        <charset val="134"/>
      </rPr>
      <t>管理端（小程序端）</t>
    </r>
    <r>
      <rPr>
        <sz val="14"/>
        <rFont val="宋体"/>
        <charset val="134"/>
      </rPr>
      <t xml:space="preserve">
退房清洁,房务管理,工程管理,客户留言,送物订单,任务/积分管理
</t>
    </r>
    <r>
      <rPr>
        <sz val="14"/>
        <color rgb="FFFF0000"/>
        <rFont val="宋体"/>
        <charset val="134"/>
      </rPr>
      <t>BOSS端（小程序端）</t>
    </r>
    <r>
      <rPr>
        <sz val="14"/>
        <rFont val="宋体"/>
        <charset val="134"/>
      </rPr>
      <t xml:space="preserve">
异常预警,客户评价,任务管理与监督,酒店权限配置
</t>
    </r>
    <r>
      <rPr>
        <sz val="14"/>
        <color rgb="FFFF0000"/>
        <rFont val="宋体"/>
        <charset val="134"/>
      </rPr>
      <t>酒店 (PC端)</t>
    </r>
    <r>
      <rPr>
        <sz val="14"/>
        <rFont val="宋体"/>
        <charset val="134"/>
      </rPr>
      <t xml:space="preserve">
绩效考核,流程管理,工单跟踪,客需服务,设备/能耗/房务管理
布草配置,客人点评,客诉管理,消息管理,报表统计,拍照存储
宝镜住中精细化管理系统-含后台系统
</t>
    </r>
  </si>
  <si>
    <t>二、智慧客控系统主控部分</t>
  </si>
  <si>
    <t>弱电箱</t>
  </si>
  <si>
    <t xml:space="preserve">全屋调光助眠主机                                           </t>
  </si>
  <si>
    <t>BOONLIVE
中国深圳</t>
  </si>
  <si>
    <t>BLV-C12</t>
  </si>
  <si>
    <t>套</t>
  </si>
  <si>
    <t>(衣柜或检修口位置）1，采用ARM主控，硬件TCP/IP芯片
2，9路16A继电器，12路调光输出，支持不同工作电压的负载设备，保险管内置可更换
3，6路数字输出接口，读门牌
4，6路数字输入接口，接取电，门磁，SOS，人体感应等
5，2路RS-485总线兼容不同通读方式，兼容不同通讯方式的485协议，扩展其他外设
6.  内置音乐播放器功能，内存卡可以更换音乐
7. 1路喇叭输出接口
尺寸：310*150*10mm
电源：12V DC 2.5A</t>
  </si>
  <si>
    <t>交流接触器</t>
  </si>
  <si>
    <t>BLV-FB-C6</t>
  </si>
  <si>
    <t>个</t>
  </si>
  <si>
    <t>25A</t>
  </si>
  <si>
    <t xml:space="preserve">RCU机箱                                        </t>
  </si>
  <si>
    <t>BLV-IB-1</t>
  </si>
  <si>
    <t>喷漆防锈金属机壳； 嵌入式墙面安装；含衬板、零线排、地线排、火线排；不含空开、接触器等电气设备。箱体尺寸：450*300*85mm；预留有接线端子</t>
  </si>
  <si>
    <t>机箱</t>
  </si>
  <si>
    <t>静音调光电源</t>
  </si>
  <si>
    <t>BLV--P-400W</t>
  </si>
  <si>
    <t>24V/16.5A (400W) ，配 C12 全屋调光主机</t>
  </si>
  <si>
    <t>门框，门上</t>
  </si>
  <si>
    <t xml:space="preserve">门磁                                          </t>
  </si>
  <si>
    <t>BLV-DC-2</t>
  </si>
  <si>
    <t>开门启动欢迎模式，白天或夜间启动不同的场景模式（1）触点形式：常开型。（2）最大触点功率：10W （3）开关电压/电流：100VDC/0.3A;</t>
  </si>
  <si>
    <t>天花上</t>
  </si>
  <si>
    <t>喇叭</t>
  </si>
  <si>
    <t>BLV-ISP1-85</t>
  </si>
  <si>
    <t>定阻吸顶喇叭,功率5W，
开孔尺寸85mm ， 
60台每箱</t>
  </si>
  <si>
    <t>人体红外感应</t>
  </si>
  <si>
    <t>BLV-IR-1603</t>
  </si>
  <si>
    <t>无感取电，人体红外感应，人到洗手间，设定的灯自动亮起</t>
  </si>
  <si>
    <t>红外转发</t>
  </si>
  <si>
    <t>BLV-IR-1</t>
  </si>
  <si>
    <t>红外转发 佛机供电空调用</t>
  </si>
  <si>
    <t>三、物联网锁</t>
  </si>
  <si>
    <t>物联锁</t>
  </si>
  <si>
    <t>蓝牙
智能门锁</t>
  </si>
  <si>
    <t>BOONLIVE             中国深圳</t>
  </si>
  <si>
    <t>BLV-TG8005DS</t>
  </si>
  <si>
    <t>表面采用304不锈钢材料,表面黑色喷漆处理，衬板使用2.0厚，微电脑主板各重要零件使用进口原件,采用菲利蒲公司感应卡开锁.可与消费一卡通扩展</t>
  </si>
  <si>
    <t>四、智慧客控系统开关部分</t>
  </si>
  <si>
    <t>门牌</t>
  </si>
  <si>
    <t>电子门牌</t>
  </si>
  <si>
    <t>T1-P2</t>
  </si>
  <si>
    <t>玻璃材质 电子门牌</t>
  </si>
  <si>
    <t xml:space="preserve">两联体                     进门口                    </t>
  </si>
  <si>
    <t>插卡取电</t>
  </si>
  <si>
    <t>T1-LP4-QD</t>
  </si>
  <si>
    <t>智能插卡取电</t>
  </si>
  <si>
    <t xml:space="preserve">六位开关                                      </t>
  </si>
  <si>
    <t>T1-LP4-K8</t>
  </si>
  <si>
    <t>廊灯、卫浴灯、一键投诉、
碳达人、清理、勿扰、</t>
  </si>
  <si>
    <t>床头</t>
  </si>
  <si>
    <t>7寸屏</t>
  </si>
  <si>
    <t>BOONLIVE               中国深圳</t>
  </si>
  <si>
    <t>BLV-C7T</t>
  </si>
  <si>
    <t>材质：全铝设计    通讯方式：485   安装底盒：国标标准  86底盒预埋50MM深度 中心距        1.7寸触摸电容屏，可视化UI   2.空调控制   3.窗帘控制   4.服务信息发送   5.灯光场景控制    6.双USB手机充电    7.内置语音控制模块</t>
  </si>
  <si>
    <t>床头左/右</t>
  </si>
  <si>
    <t>五孔+USB+TYPC</t>
  </si>
  <si>
    <t>T1-S8</t>
  </si>
  <si>
    <t>五、智慧客控系统插座部分</t>
  </si>
  <si>
    <t>五孔插座</t>
  </si>
  <si>
    <t>BLV-VK-S5</t>
  </si>
  <si>
    <r>
      <t>五孔插座 T 1</t>
    </r>
    <r>
      <rPr>
        <sz val="14"/>
        <color rgb="FFFF0000"/>
        <rFont val="微软雅黑"/>
        <family val="2"/>
        <charset val="134"/>
      </rPr>
      <t xml:space="preserve"> 86*86MM</t>
    </r>
  </si>
  <si>
    <t>插座</t>
  </si>
  <si>
    <t>电视插座</t>
  </si>
  <si>
    <t>BLV-VK
S5+S5+S16</t>
  </si>
  <si>
    <r>
      <t>电视后三连体</t>
    </r>
    <r>
      <rPr>
        <sz val="14"/>
        <color rgb="FFFF0000"/>
        <rFont val="微软雅黑"/>
        <family val="2"/>
        <charset val="134"/>
      </rPr>
      <t xml:space="preserve"> 86*86MM</t>
    </r>
  </si>
  <si>
    <t>六、电动窗帘系统</t>
  </si>
  <si>
    <t>窗户</t>
  </si>
  <si>
    <t>窗帘电机</t>
  </si>
  <si>
    <t>BLV-485&amp;5X</t>
  </si>
  <si>
    <t>窗帘轨道</t>
  </si>
  <si>
    <t>BLV20D</t>
  </si>
  <si>
    <t>米</t>
  </si>
  <si>
    <t>直轨.壁厚:1.2MM</t>
  </si>
  <si>
    <t>设备含税价合计：（智能客控系统）</t>
  </si>
  <si>
    <t>七、语音助手</t>
  </si>
  <si>
    <t>AI语音</t>
  </si>
  <si>
    <t>天猫精灵</t>
  </si>
  <si>
    <t>阿里</t>
  </si>
  <si>
    <t>IN糖3PRO</t>
  </si>
  <si>
    <r>
      <t>特价产品</t>
    </r>
    <r>
      <rPr>
        <sz val="14"/>
        <rFont val="微软雅黑"/>
        <family val="2"/>
        <charset val="134"/>
      </rPr>
      <t xml:space="preserve">
AI语音，动态表情，旋钮调音量</t>
    </r>
  </si>
  <si>
    <t>不含运费</t>
  </si>
  <si>
    <r>
      <t>价值解读：
1.采用弱电方案，</t>
    </r>
    <r>
      <rPr>
        <sz val="14"/>
        <color rgb="FFFF0000"/>
        <rFont val="微软雅黑"/>
        <family val="2"/>
        <charset val="134"/>
      </rPr>
      <t>弱电24V安全电压设计(灯具与开关面板全是弱电）。</t>
    </r>
    <r>
      <rPr>
        <sz val="14"/>
        <rFont val="微软雅黑"/>
        <family val="2"/>
        <charset val="134"/>
      </rPr>
      <t xml:space="preserve">
2.</t>
    </r>
    <r>
      <rPr>
        <sz val="14"/>
        <color rgb="FFFF0000"/>
        <rFont val="微软雅黑"/>
        <family val="2"/>
        <charset val="134"/>
      </rPr>
      <t>全屋调光设计</t>
    </r>
    <r>
      <rPr>
        <sz val="14"/>
        <rFont val="微软雅黑"/>
        <family val="2"/>
        <charset val="134"/>
      </rPr>
      <t>，无调光不智能，光对于一个空间的重要性，优如画龙点睛，让情景模式的切换，不再是单调的开关灯，
  不同亮度营造出别样的氛围，为顾客提供人性化的智能服务及舒适的入住环境。
3.取电欢迎场景及</t>
    </r>
    <r>
      <rPr>
        <sz val="14"/>
        <color rgb="FFFF0000"/>
        <rFont val="微软雅黑"/>
        <family val="2"/>
        <charset val="134"/>
      </rPr>
      <t>拔卡语音温馨提示</t>
    </r>
    <r>
      <rPr>
        <sz val="14"/>
        <rFont val="微软雅黑"/>
        <family val="2"/>
        <charset val="134"/>
      </rPr>
      <t>（请您带来随身物品）
4.按键</t>
    </r>
    <r>
      <rPr>
        <sz val="14"/>
        <color rgb="FFFF0000"/>
        <rFont val="微软雅黑"/>
        <family val="2"/>
        <charset val="134"/>
      </rPr>
      <t>服务信息语音二次确认</t>
    </r>
    <r>
      <rPr>
        <sz val="14"/>
        <rFont val="微软雅黑"/>
        <family val="2"/>
        <charset val="134"/>
      </rPr>
      <t xml:space="preserve"> （</t>
    </r>
    <r>
      <rPr>
        <sz val="14"/>
        <color rgb="FFFF0000"/>
        <rFont val="微软雅黑"/>
        <family val="2"/>
        <charset val="134"/>
      </rPr>
      <t>碳达人节能</t>
    </r>
    <r>
      <rPr>
        <sz val="14"/>
        <rFont val="微软雅黑"/>
        <family val="2"/>
        <charset val="134"/>
      </rPr>
      <t>，清理，退房等）减少误按给酒店带的损失。 
5.</t>
    </r>
    <r>
      <rPr>
        <sz val="14"/>
        <color rgb="FFFF0000"/>
        <rFont val="微软雅黑"/>
        <family val="2"/>
        <charset val="134"/>
      </rPr>
      <t>空调面板语音提示</t>
    </r>
    <r>
      <rPr>
        <sz val="14"/>
        <rFont val="微软雅黑"/>
        <family val="2"/>
        <charset val="134"/>
      </rPr>
      <t>，减少顾客误操作，因空调模式工作带来的投诉。
6.整体弱电设计，集中管控，升级及售后维护便捷。
7.</t>
    </r>
    <r>
      <rPr>
        <sz val="14"/>
        <color rgb="FFFF0000"/>
        <rFont val="微软雅黑"/>
        <family val="2"/>
        <charset val="134"/>
      </rPr>
      <t>7寸LCD触摸屏</t>
    </r>
    <r>
      <rPr>
        <sz val="14"/>
        <rFont val="微软雅黑"/>
        <family val="2"/>
        <charset val="134"/>
      </rPr>
      <t>，空气质量检测数据显示 ，集空调控制，窗帘控制，情景控制，客需 ，USB充电一体设计。
宝来威特的</t>
    </r>
    <r>
      <rPr>
        <sz val="14"/>
        <color rgb="FFFF0000"/>
        <rFont val="微软雅黑"/>
        <family val="2"/>
        <charset val="134"/>
      </rPr>
      <t>助眠智能系统</t>
    </r>
    <r>
      <rPr>
        <sz val="14"/>
        <rFont val="微软雅黑"/>
        <family val="2"/>
        <charset val="134"/>
      </rPr>
      <t xml:space="preserve">， 系统自带背景音乐主机，无需增加额外成本。即可实现入门欢迎词定制，房间音乐播放。
当我们忙碌了一天的工作与会议，带着倦乏的身心走进客房，房间智能化设备开启欢迎模式，窗帘慢慢关闭，
灯光自动调节到柔和的模式，背景音乐缓缓响起，倦乏的身心就好放松下来。
当我们洗漱完毕后，助眠系统开启宝来威BOONLIVE 独有的轻柔助眠音乐，
只留下一盏微明的夜灯，在这种温柔的氛围下，帮助客人打造精致睡眠，伴您星辰入梦。（打开助眠系统后，可设置20分钟后启动睡眠模式）。
按键语音播报反馈音提示，拔卡语音提示等人机互动（例如：请带好随身物品，欢迎下次下榻本酒店），营造亲切温馨感！
</t>
    </r>
  </si>
  <si>
    <r>
      <t>酒店系统可实现：</t>
    </r>
    <r>
      <rPr>
        <sz val="14"/>
        <color indexed="8"/>
        <rFont val="微软雅黑"/>
        <family val="2"/>
        <charset val="134"/>
      </rPr>
      <t xml:space="preserve">
1. 可在电脑端及手机端查看客房设备状态，分别控制客房灯光，窗帘，空调及通断电；
2. 排气扇定时设定控制，定时时间可配置；
3. 与PMS对接可实现防飞单的功能（具体功能由PMS实现并上报，乙方配合数据交互）；
4. 实时接收客房服务信息，如SOS，退房，清理等服务；
5. 客房维修故障登记，需人工登记；
6. 客房情景程序统一下发；
7. 可根据实际情况对空调季节变化进行及时调整；
8. 客房设备控制记录查询，让故障有据可查；
9. 可根据酒店需求分配软件管理权限；
10. 身份识别功能 ，可根据不同的身份实现不同的取电场景，并在后台登记（需插卡取电才实现此功能）
</t>
    </r>
    <r>
      <rPr>
        <b/>
        <sz val="14"/>
        <color indexed="10"/>
        <rFont val="微软雅黑"/>
        <family val="2"/>
        <charset val="134"/>
      </rPr>
      <t xml:space="preserve">客房可实现功能：
</t>
    </r>
    <r>
      <rPr>
        <sz val="14"/>
        <color indexed="8"/>
        <rFont val="微软雅黑"/>
        <family val="2"/>
        <charset val="134"/>
      </rPr>
      <t>1. 智能灯光  2. 智能窗帘  3. 智能电视  4. 智能空调  5. 智能情景  6. 智能语音交互  7. 智能快捷服务 8.</t>
    </r>
    <r>
      <rPr>
        <sz val="14"/>
        <color indexed="10"/>
        <rFont val="微软雅黑"/>
        <family val="2"/>
        <charset val="134"/>
      </rPr>
      <t xml:space="preserve"> </t>
    </r>
    <r>
      <rPr>
        <b/>
        <sz val="14"/>
        <color indexed="10"/>
        <rFont val="微软雅黑"/>
        <family val="2"/>
        <charset val="134"/>
      </rPr>
      <t xml:space="preserve">智能背景音乐，助眠音乐 </t>
    </r>
    <r>
      <rPr>
        <sz val="14"/>
        <color indexed="8"/>
        <rFont val="微软雅黑"/>
        <family val="2"/>
        <charset val="134"/>
      </rPr>
      <t xml:space="preserve">
 （控制方式：智能开关面板  智能语音控制  手机微信控制  电视控制）
</t>
    </r>
  </si>
  <si>
    <r>
      <t>注：</t>
    </r>
    <r>
      <rPr>
        <sz val="14"/>
        <color indexed="8"/>
        <rFont val="微软雅黑"/>
        <family val="2"/>
        <charset val="134"/>
      </rPr>
      <t xml:space="preserve"> 以上报价为出厂含税价格</t>
    </r>
  </si>
  <si>
    <t>2.系统调试费为合同金额的8%，调试不含设备的安装，接线</t>
  </si>
  <si>
    <t>3. 运输方式： 汽运物流，不含运费</t>
  </si>
  <si>
    <t>4. 设备生产周期：合同签订后25-30个工作日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</si>
</sst>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  <numFmt numFmtId="177" formatCode="&quot;￥&quot;#,##0.00"/>
    <numFmt numFmtId="178" formatCode="&quot;￥&quot;#,##0.00;[Red]&quot;￥&quot;#,##0.00"/>
  </numFmts>
  <fonts count="43">
    <font>
      <sz val="11"/>
      <color theme="1"/>
      <name val="宋体"/>
      <charset val="134"/>
      <scheme val="minor"/>
    </font>
    <font>
      <sz val="11"/>
      <color indexed="8"/>
      <name val="微软雅黑"/>
      <family val="2"/>
      <charset val="134"/>
    </font>
    <font>
      <sz val="12"/>
      <color indexed="8"/>
      <name val="微软雅黑"/>
      <family val="2"/>
      <charset val="134"/>
    </font>
    <font>
      <sz val="14"/>
      <color indexed="8"/>
      <name val="微软雅黑"/>
      <family val="2"/>
      <charset val="134"/>
    </font>
    <font>
      <sz val="14"/>
      <color indexed="8"/>
      <name val="仿宋_GB2312"/>
      <charset val="134"/>
    </font>
    <font>
      <sz val="14"/>
      <name val="微软雅黑"/>
      <family val="2"/>
      <charset val="134"/>
    </font>
    <font>
      <sz val="14"/>
      <name val="宋体"/>
      <charset val="134"/>
    </font>
    <font>
      <sz val="16"/>
      <color indexed="8"/>
      <name val="微软雅黑"/>
      <family val="2"/>
      <charset val="134"/>
    </font>
    <font>
      <sz val="12"/>
      <name val="微软雅黑"/>
      <family val="2"/>
      <charset val="134"/>
    </font>
    <font>
      <sz val="22"/>
      <color rgb="FF000000"/>
      <name val="微软雅黑"/>
      <family val="2"/>
      <charset val="134"/>
    </font>
    <font>
      <b/>
      <sz val="26"/>
      <color rgb="FFFF0000"/>
      <name val="微软雅黑"/>
      <family val="2"/>
      <charset val="134"/>
    </font>
    <font>
      <b/>
      <sz val="14"/>
      <name val="微软雅黑"/>
      <family val="2"/>
      <charset val="134"/>
    </font>
    <font>
      <sz val="14"/>
      <color rgb="FFFF0000"/>
      <name val="微软雅黑"/>
      <family val="2"/>
      <charset val="134"/>
    </font>
    <font>
      <sz val="14"/>
      <color indexed="8"/>
      <name val="等线"/>
      <charset val="134"/>
    </font>
    <font>
      <b/>
      <sz val="14"/>
      <color indexed="8"/>
      <name val="微软雅黑"/>
      <family val="2"/>
      <charset val="134"/>
    </font>
    <font>
      <b/>
      <sz val="14"/>
      <color rgb="FFFF0000"/>
      <name val="微软雅黑"/>
      <family val="2"/>
      <charset val="134"/>
    </font>
    <font>
      <sz val="26"/>
      <color rgb="FFFF0000"/>
      <name val="微软雅黑"/>
      <family val="2"/>
      <charset val="134"/>
    </font>
    <font>
      <sz val="14"/>
      <color rgb="FFFF0000"/>
      <name val="宋体"/>
      <charset val="134"/>
    </font>
    <font>
      <b/>
      <sz val="14"/>
      <color rgb="FFFF0000"/>
      <name val="宋体"/>
      <charset val="134"/>
    </font>
    <font>
      <sz val="14"/>
      <color indexed="8"/>
      <name val="宋体"/>
      <charset val="134"/>
    </font>
    <font>
      <sz val="14"/>
      <color rgb="FF000000"/>
      <name val="微软雅黑"/>
      <family val="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4"/>
      <color indexed="10"/>
      <name val="微软雅黑"/>
      <family val="2"/>
      <charset val="134"/>
    </font>
    <font>
      <sz val="14"/>
      <color indexed="10"/>
      <name val="微软雅黑"/>
      <family val="2"/>
      <charset val="134"/>
    </font>
  </fonts>
  <fills count="38">
    <fill>
      <patternFill patternType="none"/>
    </fill>
    <fill>
      <patternFill patternType="gray125"/>
    </fill>
    <fill>
      <patternFill patternType="solid">
        <fgColor rgb="FF19A38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auto="1"/>
      </right>
      <top style="thin">
        <color indexed="8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23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24" applyNumberFormat="0" applyFill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8" borderId="26" applyNumberFormat="0" applyAlignment="0" applyProtection="0">
      <alignment vertical="center"/>
    </xf>
    <xf numFmtId="0" fontId="30" fillId="9" borderId="27" applyNumberFormat="0" applyAlignment="0" applyProtection="0">
      <alignment vertical="center"/>
    </xf>
    <xf numFmtId="0" fontId="31" fillId="9" borderId="26" applyNumberFormat="0" applyAlignment="0" applyProtection="0">
      <alignment vertical="center"/>
    </xf>
    <xf numFmtId="0" fontId="32" fillId="10" borderId="28" applyNumberFormat="0" applyAlignment="0" applyProtection="0">
      <alignment vertical="center"/>
    </xf>
    <xf numFmtId="0" fontId="33" fillId="0" borderId="29" applyNumberFormat="0" applyFill="0" applyAlignment="0" applyProtection="0">
      <alignment vertical="center"/>
    </xf>
    <xf numFmtId="0" fontId="34" fillId="0" borderId="30" applyNumberFormat="0" applyFill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</cellStyleXfs>
  <cellXfs count="135">
    <xf numFmtId="0" fontId="0" fillId="0" borderId="0" xfId="0">
      <alignment vertical="center"/>
    </xf>
    <xf numFmtId="0" fontId="1" fillId="0" borderId="0" xfId="49" applyFont="1" applyFill="1" applyAlignment="1">
      <alignment horizontal="center" vertical="center"/>
    </xf>
    <xf numFmtId="0" fontId="2" fillId="0" borderId="0" xfId="49" applyFont="1" applyFill="1" applyAlignment="1">
      <alignment horizontal="center" vertical="center"/>
    </xf>
    <xf numFmtId="0" fontId="3" fillId="0" borderId="0" xfId="49" applyFont="1" applyFill="1" applyAlignment="1">
      <alignment horizontal="center" vertical="center"/>
    </xf>
    <xf numFmtId="0" fontId="3" fillId="0" borderId="0" xfId="49" applyFont="1" applyFill="1" applyBorder="1" applyAlignment="1">
      <alignment horizontal="center" vertical="center"/>
    </xf>
    <xf numFmtId="0" fontId="4" fillId="0" borderId="0" xfId="49" applyFont="1">
      <alignment vertical="center"/>
    </xf>
    <xf numFmtId="0" fontId="2" fillId="0" borderId="0" xfId="49" applyFont="1" applyFill="1" applyBorder="1" applyAlignment="1">
      <alignment horizontal="center" vertical="center"/>
    </xf>
    <xf numFmtId="0" fontId="2" fillId="0" borderId="0" xfId="49" applyFont="1" applyFill="1" applyBorder="1" applyAlignment="1">
      <alignment vertical="center"/>
    </xf>
    <xf numFmtId="0" fontId="3" fillId="0" borderId="0" xfId="49" applyFont="1" applyFill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49" applyFont="1" applyFill="1" applyAlignment="1">
      <alignment horizontal="center" vertical="center"/>
    </xf>
    <xf numFmtId="176" fontId="1" fillId="0" borderId="0" xfId="49" applyNumberFormat="1" applyFont="1" applyFill="1" applyAlignment="1">
      <alignment horizontal="center" vertical="center"/>
    </xf>
    <xf numFmtId="0" fontId="1" fillId="0" borderId="0" xfId="49" applyFont="1" applyFill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0" fontId="9" fillId="0" borderId="1" xfId="49" applyFont="1" applyFill="1" applyBorder="1" applyAlignment="1">
      <alignment horizontal="left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11" fillId="2" borderId="1" xfId="49" applyFont="1" applyFill="1" applyBorder="1" applyAlignment="1">
      <alignment horizontal="center" vertical="center" wrapText="1"/>
    </xf>
    <xf numFmtId="0" fontId="11" fillId="3" borderId="2" xfId="49" applyFont="1" applyFill="1" applyBorder="1" applyAlignment="1">
      <alignment horizontal="left" vertical="center" wrapText="1"/>
    </xf>
    <xf numFmtId="0" fontId="11" fillId="3" borderId="3" xfId="49" applyFont="1" applyFill="1" applyBorder="1" applyAlignment="1">
      <alignment horizontal="left" vertical="center" wrapText="1"/>
    </xf>
    <xf numFmtId="0" fontId="11" fillId="3" borderId="3" xfId="49" applyFont="1" applyFill="1" applyBorder="1" applyAlignment="1">
      <alignment horizontal="center" vertical="center" wrapText="1"/>
    </xf>
    <xf numFmtId="0" fontId="11" fillId="3" borderId="3" xfId="49" applyFont="1" applyFill="1" applyBorder="1" applyAlignment="1">
      <alignment vertical="center" wrapText="1"/>
    </xf>
    <xf numFmtId="0" fontId="5" fillId="0" borderId="4" xfId="49" applyFont="1" applyFill="1" applyBorder="1" applyAlignment="1">
      <alignment horizontal="center" vertical="center" wrapText="1"/>
    </xf>
    <xf numFmtId="177" fontId="5" fillId="0" borderId="4" xfId="49" applyNumberFormat="1" applyFont="1" applyFill="1" applyBorder="1" applyAlignment="1">
      <alignment horizontal="center" vertical="center" wrapText="1"/>
    </xf>
    <xf numFmtId="0" fontId="5" fillId="0" borderId="4" xfId="49" applyNumberFormat="1" applyFont="1" applyFill="1" applyBorder="1" applyAlignment="1">
      <alignment horizontal="center" vertical="center" wrapText="1"/>
    </xf>
    <xf numFmtId="0" fontId="3" fillId="0" borderId="5" xfId="49" applyFont="1" applyFill="1" applyBorder="1" applyAlignment="1">
      <alignment horizontal="center" vertical="center"/>
    </xf>
    <xf numFmtId="0" fontId="3" fillId="0" borderId="6" xfId="49" applyFont="1" applyFill="1" applyBorder="1" applyAlignment="1">
      <alignment horizontal="center" vertical="center"/>
    </xf>
    <xf numFmtId="0" fontId="3" fillId="0" borderId="7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177" fontId="5" fillId="0" borderId="1" xfId="49" applyNumberFormat="1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0" fontId="3" fillId="0" borderId="8" xfId="49" applyFont="1" applyFill="1" applyBorder="1" applyAlignment="1">
      <alignment horizontal="center" vertical="center"/>
    </xf>
    <xf numFmtId="0" fontId="3" fillId="0" borderId="9" xfId="49" applyFont="1" applyFill="1" applyBorder="1" applyAlignment="1">
      <alignment horizontal="center" vertical="center"/>
    </xf>
    <xf numFmtId="0" fontId="3" fillId="0" borderId="10" xfId="49" applyFont="1" applyFill="1" applyBorder="1" applyAlignment="1">
      <alignment horizontal="center" vertical="center"/>
    </xf>
    <xf numFmtId="0" fontId="3" fillId="0" borderId="11" xfId="49" applyFont="1" applyFill="1" applyBorder="1" applyAlignment="1">
      <alignment horizontal="center" vertical="center"/>
    </xf>
    <xf numFmtId="0" fontId="3" fillId="0" borderId="12" xfId="49" applyFont="1" applyFill="1" applyBorder="1" applyAlignment="1">
      <alignment horizontal="center" vertical="center"/>
    </xf>
    <xf numFmtId="0" fontId="5" fillId="0" borderId="13" xfId="49" applyFont="1" applyFill="1" applyBorder="1" applyAlignment="1">
      <alignment horizontal="center" vertical="center" wrapText="1"/>
    </xf>
    <xf numFmtId="0" fontId="12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5" fillId="0" borderId="14" xfId="49" applyFont="1" applyFill="1" applyBorder="1" applyAlignment="1">
      <alignment horizontal="center" vertical="center" wrapText="1"/>
    </xf>
    <xf numFmtId="0" fontId="5" fillId="0" borderId="15" xfId="49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11" fillId="0" borderId="1" xfId="49" applyNumberFormat="1" applyFont="1" applyFill="1" applyBorder="1" applyAlignment="1">
      <alignment horizontal="center" vertical="center"/>
    </xf>
    <xf numFmtId="0" fontId="13" fillId="0" borderId="1" xfId="49" applyFont="1" applyFill="1" applyBorder="1">
      <alignment vertical="center"/>
    </xf>
    <xf numFmtId="0" fontId="11" fillId="3" borderId="11" xfId="49" applyNumberFormat="1" applyFont="1" applyFill="1" applyBorder="1" applyAlignment="1">
      <alignment horizontal="left" vertical="center"/>
    </xf>
    <xf numFmtId="0" fontId="11" fillId="3" borderId="11" xfId="49" applyNumberFormat="1" applyFont="1" applyFill="1" applyBorder="1" applyAlignment="1">
      <alignment vertical="center"/>
    </xf>
    <xf numFmtId="0" fontId="3" fillId="0" borderId="1" xfId="49" applyFont="1" applyBorder="1" applyAlignment="1">
      <alignment horizontal="center" vertical="center" wrapText="1"/>
    </xf>
    <xf numFmtId="0" fontId="14" fillId="0" borderId="1" xfId="49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horizontal="center" vertical="center" shrinkToFit="1"/>
    </xf>
    <xf numFmtId="0" fontId="11" fillId="3" borderId="10" xfId="49" applyNumberFormat="1" applyFont="1" applyFill="1" applyBorder="1" applyAlignment="1">
      <alignment horizontal="left" vertical="center"/>
    </xf>
    <xf numFmtId="0" fontId="11" fillId="3" borderId="11" xfId="49" applyNumberFormat="1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/>
    </xf>
    <xf numFmtId="0" fontId="11" fillId="0" borderId="1" xfId="49" applyNumberFormat="1" applyFont="1" applyFill="1" applyBorder="1" applyAlignment="1">
      <alignment vertical="center"/>
    </xf>
    <xf numFmtId="0" fontId="5" fillId="0" borderId="13" xfId="49" applyNumberFormat="1" applyFont="1" applyFill="1" applyBorder="1" applyAlignment="1">
      <alignment horizontal="center" vertical="center"/>
    </xf>
    <xf numFmtId="0" fontId="5" fillId="0" borderId="15" xfId="49" applyNumberFormat="1" applyFont="1" applyFill="1" applyBorder="1" applyAlignment="1">
      <alignment horizontal="center" vertical="center"/>
    </xf>
    <xf numFmtId="0" fontId="11" fillId="0" borderId="13" xfId="49" applyNumberFormat="1" applyFont="1" applyFill="1" applyBorder="1" applyAlignment="1">
      <alignment vertical="center"/>
    </xf>
    <xf numFmtId="0" fontId="5" fillId="0" borderId="1" xfId="49" applyNumberFormat="1" applyFont="1" applyFill="1" applyBorder="1" applyAlignment="1">
      <alignment vertical="center"/>
    </xf>
    <xf numFmtId="0" fontId="11" fillId="3" borderId="16" xfId="49" applyFont="1" applyFill="1" applyBorder="1" applyAlignment="1">
      <alignment horizontal="left" vertical="center" wrapText="1"/>
    </xf>
    <xf numFmtId="0" fontId="11" fillId="3" borderId="17" xfId="49" applyFont="1" applyFill="1" applyBorder="1" applyAlignment="1">
      <alignment horizontal="left" vertical="center" wrapText="1"/>
    </xf>
    <xf numFmtId="0" fontId="11" fillId="3" borderId="17" xfId="49" applyFont="1" applyFill="1" applyBorder="1" applyAlignment="1">
      <alignment horizontal="center" vertical="center" wrapText="1"/>
    </xf>
    <xf numFmtId="0" fontId="11" fillId="0" borderId="1" xfId="49" applyFont="1" applyFill="1" applyBorder="1" applyAlignment="1">
      <alignment vertical="center" wrapText="1"/>
    </xf>
    <xf numFmtId="0" fontId="11" fillId="3" borderId="16" xfId="49" applyNumberFormat="1" applyFont="1" applyFill="1" applyBorder="1" applyAlignment="1">
      <alignment horizontal="left" vertical="center"/>
    </xf>
    <xf numFmtId="0" fontId="11" fillId="3" borderId="17" xfId="49" applyNumberFormat="1" applyFont="1" applyFill="1" applyBorder="1" applyAlignment="1">
      <alignment horizontal="left" vertical="center"/>
    </xf>
    <xf numFmtId="0" fontId="11" fillId="3" borderId="17" xfId="49" applyNumberFormat="1" applyFont="1" applyFill="1" applyBorder="1" applyAlignment="1">
      <alignment horizontal="center" vertical="center"/>
    </xf>
    <xf numFmtId="0" fontId="11" fillId="3" borderId="17" xfId="49" applyNumberFormat="1" applyFont="1" applyFill="1" applyBorder="1" applyAlignment="1">
      <alignment vertical="center"/>
    </xf>
    <xf numFmtId="0" fontId="3" fillId="0" borderId="16" xfId="49" applyFont="1" applyFill="1" applyBorder="1" applyAlignment="1">
      <alignment horizontal="center" vertical="center" wrapText="1"/>
    </xf>
    <xf numFmtId="0" fontId="14" fillId="0" borderId="18" xfId="49" applyFont="1" applyFill="1" applyBorder="1" applyAlignment="1">
      <alignment horizontal="center" vertical="center"/>
    </xf>
    <xf numFmtId="0" fontId="3" fillId="0" borderId="13" xfId="49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 wrapText="1"/>
    </xf>
    <xf numFmtId="0" fontId="3" fillId="0" borderId="19" xfId="49" applyFont="1" applyFill="1" applyBorder="1" applyAlignment="1">
      <alignment horizontal="center" vertical="center" wrapText="1"/>
    </xf>
    <xf numFmtId="0" fontId="11" fillId="0" borderId="2" xfId="49" applyFont="1" applyFill="1" applyBorder="1" applyAlignment="1">
      <alignment horizontal="right" vertical="center" wrapText="1"/>
    </xf>
    <xf numFmtId="0" fontId="11" fillId="0" borderId="3" xfId="49" applyFont="1" applyFill="1" applyBorder="1" applyAlignment="1">
      <alignment horizontal="right" vertical="center" wrapText="1"/>
    </xf>
    <xf numFmtId="0" fontId="11" fillId="3" borderId="16" xfId="49" applyNumberFormat="1" applyFont="1" applyFill="1" applyBorder="1" applyAlignment="1">
      <alignment vertical="center"/>
    </xf>
    <xf numFmtId="0" fontId="11" fillId="0" borderId="3" xfId="49" applyFont="1" applyFill="1" applyBorder="1" applyAlignment="1">
      <alignment horizontal="center" vertical="center" wrapText="1"/>
    </xf>
    <xf numFmtId="0" fontId="5" fillId="0" borderId="16" xfId="49" applyFont="1" applyFill="1" applyBorder="1" applyAlignment="1">
      <alignment horizontal="left" vertical="center" wrapText="1"/>
    </xf>
    <xf numFmtId="0" fontId="5" fillId="0" borderId="17" xfId="49" applyFont="1" applyFill="1" applyBorder="1" applyAlignment="1">
      <alignment horizontal="left" vertical="center" wrapText="1"/>
    </xf>
    <xf numFmtId="0" fontId="5" fillId="0" borderId="17" xfId="49" applyFont="1" applyFill="1" applyBorder="1" applyAlignment="1">
      <alignment horizontal="center" vertical="center" wrapText="1"/>
    </xf>
    <xf numFmtId="0" fontId="15" fillId="0" borderId="16" xfId="49" applyFont="1" applyFill="1" applyBorder="1" applyAlignment="1">
      <alignment horizontal="left" vertical="center" wrapText="1"/>
    </xf>
    <xf numFmtId="0" fontId="15" fillId="0" borderId="17" xfId="49" applyFont="1" applyFill="1" applyBorder="1" applyAlignment="1">
      <alignment horizontal="left" vertical="center" wrapText="1"/>
    </xf>
    <xf numFmtId="0" fontId="15" fillId="0" borderId="17" xfId="49" applyFont="1" applyFill="1" applyBorder="1" applyAlignment="1">
      <alignment horizontal="center" vertical="center" wrapText="1"/>
    </xf>
    <xf numFmtId="0" fontId="12" fillId="0" borderId="1" xfId="49" applyFont="1" applyFill="1" applyBorder="1" applyAlignment="1">
      <alignment horizontal="left" vertical="center"/>
    </xf>
    <xf numFmtId="0" fontId="3" fillId="0" borderId="1" xfId="49" applyFont="1" applyFill="1" applyBorder="1" applyAlignment="1">
      <alignment horizontal="left" vertical="center"/>
    </xf>
    <xf numFmtId="0" fontId="16" fillId="0" borderId="1" xfId="49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left" vertical="center" wrapText="1"/>
    </xf>
    <xf numFmtId="176" fontId="5" fillId="2" borderId="1" xfId="49" applyNumberFormat="1" applyFont="1" applyFill="1" applyBorder="1" applyAlignment="1">
      <alignment horizontal="center" vertical="center" wrapText="1"/>
    </xf>
    <xf numFmtId="0" fontId="11" fillId="2" borderId="1" xfId="49" applyFont="1" applyFill="1" applyBorder="1" applyAlignment="1">
      <alignment horizontal="center" vertical="center"/>
    </xf>
    <xf numFmtId="0" fontId="5" fillId="3" borderId="3" xfId="49" applyFont="1" applyFill="1" applyBorder="1" applyAlignment="1">
      <alignment vertical="center" wrapText="1"/>
    </xf>
    <xf numFmtId="0" fontId="11" fillId="3" borderId="18" xfId="49" applyFont="1" applyFill="1" applyBorder="1" applyAlignment="1">
      <alignment horizontal="left" vertical="center" wrapText="1"/>
    </xf>
    <xf numFmtId="0" fontId="17" fillId="0" borderId="4" xfId="49" applyFont="1" applyFill="1" applyBorder="1" applyAlignment="1">
      <alignment horizontal="left" vertical="top" wrapText="1"/>
    </xf>
    <xf numFmtId="0" fontId="18" fillId="0" borderId="4" xfId="49" applyFont="1" applyFill="1" applyBorder="1" applyAlignment="1">
      <alignment horizontal="left" vertical="top" wrapText="1"/>
    </xf>
    <xf numFmtId="0" fontId="18" fillId="0" borderId="20" xfId="49" applyFont="1" applyFill="1" applyBorder="1" applyAlignment="1">
      <alignment horizontal="left" vertical="top" wrapText="1"/>
    </xf>
    <xf numFmtId="0" fontId="18" fillId="0" borderId="1" xfId="49" applyFont="1" applyFill="1" applyBorder="1" applyAlignment="1">
      <alignment horizontal="left" vertical="top" wrapText="1"/>
    </xf>
    <xf numFmtId="0" fontId="18" fillId="0" borderId="21" xfId="49" applyFont="1" applyFill="1" applyBorder="1" applyAlignment="1">
      <alignment horizontal="left" vertical="top" wrapText="1"/>
    </xf>
    <xf numFmtId="178" fontId="3" fillId="0" borderId="1" xfId="49" applyNumberFormat="1" applyFont="1" applyFill="1" applyBorder="1" applyAlignment="1">
      <alignment horizontal="center" vertical="center"/>
    </xf>
    <xf numFmtId="176" fontId="3" fillId="0" borderId="1" xfId="49" applyNumberFormat="1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left" vertical="center" wrapText="1"/>
    </xf>
    <xf numFmtId="177" fontId="5" fillId="0" borderId="1" xfId="49" applyNumberFormat="1" applyFont="1" applyFill="1" applyBorder="1" applyAlignment="1">
      <alignment horizontal="left" vertical="center" wrapText="1"/>
    </xf>
    <xf numFmtId="178" fontId="3" fillId="0" borderId="11" xfId="49" applyNumberFormat="1" applyFont="1" applyFill="1" applyBorder="1" applyAlignment="1">
      <alignment horizontal="center" vertical="center"/>
    </xf>
    <xf numFmtId="177" fontId="5" fillId="0" borderId="12" xfId="49" applyNumberFormat="1" applyFont="1" applyFill="1" applyBorder="1" applyAlignment="1">
      <alignment horizontal="left" vertical="center" wrapText="1"/>
    </xf>
    <xf numFmtId="176" fontId="3" fillId="0" borderId="12" xfId="49" applyNumberFormat="1" applyFont="1" applyFill="1" applyBorder="1" applyAlignment="1">
      <alignment horizontal="center" vertical="center"/>
    </xf>
    <xf numFmtId="0" fontId="19" fillId="0" borderId="1" xfId="49" applyFont="1" applyFill="1" applyBorder="1" applyAlignment="1">
      <alignment horizontal="left" vertical="center" wrapText="1"/>
    </xf>
    <xf numFmtId="0" fontId="11" fillId="3" borderId="0" xfId="49" applyNumberFormat="1" applyFont="1" applyFill="1" applyAlignment="1">
      <alignment vertical="center"/>
    </xf>
    <xf numFmtId="0" fontId="4" fillId="3" borderId="0" xfId="49" applyFont="1" applyFill="1">
      <alignment vertical="center"/>
    </xf>
    <xf numFmtId="0" fontId="3" fillId="0" borderId="1" xfId="49" applyFont="1" applyBorder="1" applyAlignment="1">
      <alignment horizontal="left" vertical="center" wrapText="1"/>
    </xf>
    <xf numFmtId="0" fontId="5" fillId="3" borderId="11" xfId="49" applyNumberFormat="1" applyFont="1" applyFill="1" applyBorder="1" applyAlignment="1">
      <alignment vertical="center"/>
    </xf>
    <xf numFmtId="0" fontId="11" fillId="3" borderId="12" xfId="49" applyNumberFormat="1" applyFont="1" applyFill="1" applyBorder="1" applyAlignment="1">
      <alignment horizontal="left" vertical="center"/>
    </xf>
    <xf numFmtId="0" fontId="5" fillId="0" borderId="12" xfId="49" applyNumberFormat="1" applyFont="1" applyFill="1" applyBorder="1" applyAlignment="1">
      <alignment horizontal="left" vertical="center" wrapText="1"/>
    </xf>
    <xf numFmtId="7" fontId="5" fillId="0" borderId="1" xfId="49" applyNumberFormat="1" applyFont="1" applyFill="1" applyBorder="1" applyAlignment="1">
      <alignment horizontal="center" vertical="center"/>
    </xf>
    <xf numFmtId="0" fontId="5" fillId="4" borderId="1" xfId="49" applyNumberFormat="1" applyFont="1" applyFill="1" applyBorder="1" applyAlignment="1">
      <alignment horizontal="left" vertical="center" wrapText="1"/>
    </xf>
    <xf numFmtId="0" fontId="5" fillId="4" borderId="1" xfId="49" applyFont="1" applyFill="1" applyBorder="1" applyAlignment="1">
      <alignment horizontal="left" vertical="center" wrapText="1"/>
    </xf>
    <xf numFmtId="0" fontId="5" fillId="0" borderId="1" xfId="49" applyNumberFormat="1" applyFont="1" applyFill="1" applyBorder="1" applyAlignment="1">
      <alignment horizontal="left" vertical="center" wrapText="1"/>
    </xf>
    <xf numFmtId="0" fontId="5" fillId="0" borderId="1" xfId="49" applyNumberFormat="1" applyFont="1" applyFill="1" applyBorder="1" applyAlignment="1">
      <alignment horizontal="left" vertical="center"/>
    </xf>
    <xf numFmtId="176" fontId="14" fillId="3" borderId="17" xfId="49" applyNumberFormat="1" applyFont="1" applyFill="1" applyBorder="1" applyAlignment="1">
      <alignment horizontal="center" vertical="center"/>
    </xf>
    <xf numFmtId="176" fontId="3" fillId="3" borderId="17" xfId="49" applyNumberFormat="1" applyFont="1" applyFill="1" applyBorder="1" applyAlignment="1">
      <alignment horizontal="center" vertical="center"/>
    </xf>
    <xf numFmtId="0" fontId="5" fillId="3" borderId="22" xfId="52" applyNumberFormat="1" applyFont="1" applyFill="1" applyBorder="1" applyAlignment="1">
      <alignment horizontal="left" vertical="center" wrapText="1"/>
    </xf>
    <xf numFmtId="7" fontId="3" fillId="0" borderId="1" xfId="49" applyNumberFormat="1" applyFont="1" applyFill="1" applyBorder="1" applyAlignment="1">
      <alignment horizontal="center" vertical="center"/>
    </xf>
    <xf numFmtId="0" fontId="20" fillId="0" borderId="1" xfId="49" applyFont="1" applyFill="1" applyBorder="1" applyAlignment="1">
      <alignment horizontal="left" vertical="center" wrapText="1"/>
    </xf>
    <xf numFmtId="0" fontId="3" fillId="3" borderId="18" xfId="49" applyFont="1" applyFill="1" applyBorder="1" applyAlignment="1">
      <alignment horizontal="left" vertical="center"/>
    </xf>
    <xf numFmtId="0" fontId="3" fillId="5" borderId="0" xfId="49" applyFont="1" applyFill="1" applyBorder="1" applyAlignment="1">
      <alignment horizontal="center" vertical="center"/>
    </xf>
    <xf numFmtId="0" fontId="3" fillId="5" borderId="0" xfId="49" applyFont="1" applyFill="1" applyBorder="1" applyAlignment="1">
      <alignment vertical="center"/>
    </xf>
    <xf numFmtId="0" fontId="20" fillId="0" borderId="13" xfId="49" applyFont="1" applyFill="1" applyBorder="1" applyAlignment="1">
      <alignment horizontal="left" vertical="center"/>
    </xf>
    <xf numFmtId="0" fontId="20" fillId="0" borderId="21" xfId="49" applyFont="1" applyFill="1" applyBorder="1" applyAlignment="1">
      <alignment horizontal="left" vertical="center"/>
    </xf>
    <xf numFmtId="176" fontId="3" fillId="6" borderId="13" xfId="49" applyNumberFormat="1" applyFont="1" applyFill="1" applyBorder="1" applyAlignment="1">
      <alignment horizontal="center" vertical="center"/>
    </xf>
    <xf numFmtId="0" fontId="5" fillId="0" borderId="13" xfId="52" applyNumberFormat="1" applyFont="1" applyFill="1" applyBorder="1" applyAlignment="1">
      <alignment horizontal="left" vertical="center" wrapText="1"/>
    </xf>
    <xf numFmtId="0" fontId="5" fillId="3" borderId="17" xfId="49" applyNumberFormat="1" applyFont="1" applyFill="1" applyBorder="1" applyAlignment="1">
      <alignment vertical="center"/>
    </xf>
    <xf numFmtId="178" fontId="14" fillId="0" borderId="1" xfId="49" applyNumberFormat="1" applyFont="1" applyFill="1" applyBorder="1" applyAlignment="1">
      <alignment horizontal="center" vertical="center"/>
    </xf>
    <xf numFmtId="0" fontId="12" fillId="0" borderId="1" xfId="49" applyFont="1" applyFill="1" applyBorder="1" applyAlignment="1">
      <alignment horizontal="left" vertical="center" wrapText="1"/>
    </xf>
    <xf numFmtId="0" fontId="5" fillId="0" borderId="22" xfId="49" applyFont="1" applyFill="1" applyBorder="1" applyAlignment="1">
      <alignment horizontal="left" vertical="center" wrapText="1"/>
    </xf>
    <xf numFmtId="0" fontId="12" fillId="0" borderId="17" xfId="49" applyFont="1" applyFill="1" applyBorder="1" applyAlignment="1">
      <alignment horizontal="left" vertical="center" wrapText="1"/>
    </xf>
    <xf numFmtId="0" fontId="15" fillId="0" borderId="22" xfId="49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Sheet1 2" xfId="50"/>
    <cellStyle name="常规_Sheet1 2 2 2 2" xfId="51"/>
    <cellStyle name="常规_Sheet1 3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jpe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871220</xdr:colOff>
      <xdr:row>25</xdr:row>
      <xdr:rowOff>28575</xdr:rowOff>
    </xdr:from>
    <xdr:to>
      <xdr:col>3</xdr:col>
      <xdr:colOff>2075815</xdr:colOff>
      <xdr:row>25</xdr:row>
      <xdr:rowOff>1255395</xdr:rowOff>
    </xdr:to>
    <xdr:pic>
      <xdr:nvPicPr>
        <xdr:cNvPr id="2" name="图片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24855" y="28771215"/>
          <a:ext cx="1204595" cy="12268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76835</xdr:colOff>
      <xdr:row>26</xdr:row>
      <xdr:rowOff>207645</xdr:rowOff>
    </xdr:from>
    <xdr:to>
      <xdr:col>3</xdr:col>
      <xdr:colOff>2881630</xdr:colOff>
      <xdr:row>26</xdr:row>
      <xdr:rowOff>1540510</xdr:rowOff>
    </xdr:to>
    <xdr:pic>
      <xdr:nvPicPr>
        <xdr:cNvPr id="3" name="图片 7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030470" y="30411420"/>
          <a:ext cx="2804795" cy="13328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713740</xdr:colOff>
      <xdr:row>19</xdr:row>
      <xdr:rowOff>39370</xdr:rowOff>
    </xdr:from>
    <xdr:to>
      <xdr:col>3</xdr:col>
      <xdr:colOff>2247265</xdr:colOff>
      <xdr:row>19</xdr:row>
      <xdr:rowOff>2435860</xdr:rowOff>
    </xdr:to>
    <xdr:pic>
      <xdr:nvPicPr>
        <xdr:cNvPr id="4" name="图片 3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67375" y="20272375"/>
          <a:ext cx="1533525" cy="23964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265430</xdr:colOff>
      <xdr:row>22</xdr:row>
      <xdr:rowOff>156210</xdr:rowOff>
    </xdr:from>
    <xdr:to>
      <xdr:col>3</xdr:col>
      <xdr:colOff>2712720</xdr:colOff>
      <xdr:row>22</xdr:row>
      <xdr:rowOff>1997075</xdr:rowOff>
    </xdr:to>
    <xdr:pic>
      <xdr:nvPicPr>
        <xdr:cNvPr id="5" name="图片 40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219065" y="24961215"/>
          <a:ext cx="2447290" cy="18408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1005205</xdr:colOff>
      <xdr:row>13</xdr:row>
      <xdr:rowOff>85725</xdr:rowOff>
    </xdr:from>
    <xdr:to>
      <xdr:col>3</xdr:col>
      <xdr:colOff>1804670</xdr:colOff>
      <xdr:row>13</xdr:row>
      <xdr:rowOff>725805</xdr:rowOff>
    </xdr:to>
    <xdr:pic>
      <xdr:nvPicPr>
        <xdr:cNvPr id="6" name="图片 33" descr="21213副本.png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958840" y="13917295"/>
          <a:ext cx="799465" cy="640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970915</xdr:colOff>
      <xdr:row>12</xdr:row>
      <xdr:rowOff>137795</xdr:rowOff>
    </xdr:from>
    <xdr:to>
      <xdr:col>3</xdr:col>
      <xdr:colOff>1767840</xdr:colOff>
      <xdr:row>12</xdr:row>
      <xdr:rowOff>781050</xdr:rowOff>
    </xdr:to>
    <xdr:pic>
      <xdr:nvPicPr>
        <xdr:cNvPr id="7" name="图片 1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924550" y="13016865"/>
          <a:ext cx="796925" cy="643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208280</xdr:colOff>
      <xdr:row>8</xdr:row>
      <xdr:rowOff>367030</xdr:rowOff>
    </xdr:from>
    <xdr:to>
      <xdr:col>3</xdr:col>
      <xdr:colOff>2695575</xdr:colOff>
      <xdr:row>8</xdr:row>
      <xdr:rowOff>1663700</xdr:rowOff>
    </xdr:to>
    <xdr:pic>
      <xdr:nvPicPr>
        <xdr:cNvPr id="8" name="图片 2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5161915" y="8330565"/>
          <a:ext cx="2487295" cy="1296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551180</xdr:colOff>
      <xdr:row>10</xdr:row>
      <xdr:rowOff>93980</xdr:rowOff>
    </xdr:from>
    <xdr:to>
      <xdr:col>3</xdr:col>
      <xdr:colOff>2193290</xdr:colOff>
      <xdr:row>10</xdr:row>
      <xdr:rowOff>1080770</xdr:rowOff>
    </xdr:to>
    <xdr:pic>
      <xdr:nvPicPr>
        <xdr:cNvPr id="9" name="图片 1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5504815" y="10915650"/>
          <a:ext cx="1642110" cy="9867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940752</xdr:colOff>
      <xdr:row>14</xdr:row>
      <xdr:rowOff>104140</xdr:rowOff>
    </xdr:from>
    <xdr:to>
      <xdr:col>3</xdr:col>
      <xdr:colOff>1925637</xdr:colOff>
      <xdr:row>14</xdr:row>
      <xdr:rowOff>925195</xdr:rowOff>
    </xdr:to>
    <xdr:pic>
      <xdr:nvPicPr>
        <xdr:cNvPr id="10" name="图片 17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5894070" y="14888210"/>
          <a:ext cx="984885" cy="821055"/>
        </a:xfrm>
        <a:prstGeom prst="round1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591185</xdr:colOff>
      <xdr:row>11</xdr:row>
      <xdr:rowOff>85725</xdr:rowOff>
    </xdr:from>
    <xdr:to>
      <xdr:col>3</xdr:col>
      <xdr:colOff>2061845</xdr:colOff>
      <xdr:row>11</xdr:row>
      <xdr:rowOff>843280</xdr:rowOff>
    </xdr:to>
    <xdr:pic>
      <xdr:nvPicPr>
        <xdr:cNvPr id="11" name="图片 2" descr="97db8210cc952f9fcfd6063e1f547ec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5544820" y="12050395"/>
          <a:ext cx="1470660" cy="7575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791210</xdr:colOff>
      <xdr:row>9</xdr:row>
      <xdr:rowOff>224155</xdr:rowOff>
    </xdr:from>
    <xdr:to>
      <xdr:col>3</xdr:col>
      <xdr:colOff>1882140</xdr:colOff>
      <xdr:row>9</xdr:row>
      <xdr:rowOff>694055</xdr:rowOff>
    </xdr:to>
    <xdr:pic>
      <xdr:nvPicPr>
        <xdr:cNvPr id="12" name="图片 3" descr="d6261833f21cb7833c4c96084251837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5744845" y="10106025"/>
          <a:ext cx="1090930" cy="469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156845</xdr:colOff>
      <xdr:row>28</xdr:row>
      <xdr:rowOff>164465</xdr:rowOff>
    </xdr:from>
    <xdr:to>
      <xdr:col>3</xdr:col>
      <xdr:colOff>2824480</xdr:colOff>
      <xdr:row>28</xdr:row>
      <xdr:rowOff>1003300</xdr:rowOff>
    </xdr:to>
    <xdr:pic>
      <xdr:nvPicPr>
        <xdr:cNvPr id="13" name="图片 2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5110480" y="32692340"/>
          <a:ext cx="2667635" cy="838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1013460</xdr:colOff>
      <xdr:row>15</xdr:row>
      <xdr:rowOff>172720</xdr:rowOff>
    </xdr:from>
    <xdr:to>
      <xdr:col>3</xdr:col>
      <xdr:colOff>1896110</xdr:colOff>
      <xdr:row>15</xdr:row>
      <xdr:rowOff>876935</xdr:rowOff>
    </xdr:to>
    <xdr:pic>
      <xdr:nvPicPr>
        <xdr:cNvPr id="14" name="图片 4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5967095" y="15909290"/>
          <a:ext cx="882650" cy="7042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219710</xdr:colOff>
      <xdr:row>17</xdr:row>
      <xdr:rowOff>89535</xdr:rowOff>
    </xdr:from>
    <xdr:to>
      <xdr:col>3</xdr:col>
      <xdr:colOff>2695575</xdr:colOff>
      <xdr:row>17</xdr:row>
      <xdr:rowOff>2254250</xdr:rowOff>
    </xdr:to>
    <xdr:pic>
      <xdr:nvPicPr>
        <xdr:cNvPr id="15" name="图片 2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5173345" y="17489805"/>
          <a:ext cx="2475865" cy="21647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959485</xdr:colOff>
      <xdr:row>23</xdr:row>
      <xdr:rowOff>104775</xdr:rowOff>
    </xdr:from>
    <xdr:to>
      <xdr:col>3</xdr:col>
      <xdr:colOff>1918970</xdr:colOff>
      <xdr:row>23</xdr:row>
      <xdr:rowOff>1043305</xdr:rowOff>
    </xdr:to>
    <xdr:pic>
      <xdr:nvPicPr>
        <xdr:cNvPr id="16" name="图片 9"/>
        <xdr:cNvPicPr/>
      </xdr:nvPicPr>
      <xdr:blipFill>
        <a:blip r:embed="rId15"/>
        <a:stretch>
          <a:fillRect/>
        </a:stretch>
      </xdr:blipFill>
      <xdr:spPr>
        <a:xfrm>
          <a:off x="5913120" y="27132915"/>
          <a:ext cx="959485" cy="9385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128270</xdr:colOff>
      <xdr:row>20</xdr:row>
      <xdr:rowOff>193040</xdr:rowOff>
    </xdr:from>
    <xdr:to>
      <xdr:col>3</xdr:col>
      <xdr:colOff>2769870</xdr:colOff>
      <xdr:row>21</xdr:row>
      <xdr:rowOff>859790</xdr:rowOff>
    </xdr:to>
    <xdr:pic>
      <xdr:nvPicPr>
        <xdr:cNvPr id="17" name="图片 3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5081905" y="22940645"/>
          <a:ext cx="2641600" cy="1695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156845</xdr:colOff>
      <xdr:row>28</xdr:row>
      <xdr:rowOff>164465</xdr:rowOff>
    </xdr:from>
    <xdr:to>
      <xdr:col>3</xdr:col>
      <xdr:colOff>2824480</xdr:colOff>
      <xdr:row>28</xdr:row>
      <xdr:rowOff>1003300</xdr:rowOff>
    </xdr:to>
    <xdr:pic>
      <xdr:nvPicPr>
        <xdr:cNvPr id="18" name="图片 2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5110480" y="32692340"/>
          <a:ext cx="2667635" cy="838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156845</xdr:colOff>
      <xdr:row>28</xdr:row>
      <xdr:rowOff>164465</xdr:rowOff>
    </xdr:from>
    <xdr:to>
      <xdr:col>3</xdr:col>
      <xdr:colOff>2824480</xdr:colOff>
      <xdr:row>28</xdr:row>
      <xdr:rowOff>1003300</xdr:rowOff>
    </xdr:to>
    <xdr:pic>
      <xdr:nvPicPr>
        <xdr:cNvPr id="19" name="图片 2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5110480" y="32692340"/>
          <a:ext cx="2667635" cy="838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156845</xdr:colOff>
      <xdr:row>28</xdr:row>
      <xdr:rowOff>164465</xdr:rowOff>
    </xdr:from>
    <xdr:to>
      <xdr:col>3</xdr:col>
      <xdr:colOff>2824480</xdr:colOff>
      <xdr:row>28</xdr:row>
      <xdr:rowOff>1003300</xdr:rowOff>
    </xdr:to>
    <xdr:pic>
      <xdr:nvPicPr>
        <xdr:cNvPr id="20" name="图片 2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5110480" y="32692340"/>
          <a:ext cx="2667635" cy="838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156845</xdr:colOff>
      <xdr:row>28</xdr:row>
      <xdr:rowOff>164465</xdr:rowOff>
    </xdr:from>
    <xdr:to>
      <xdr:col>3</xdr:col>
      <xdr:colOff>2824480</xdr:colOff>
      <xdr:row>28</xdr:row>
      <xdr:rowOff>1003300</xdr:rowOff>
    </xdr:to>
    <xdr:pic>
      <xdr:nvPicPr>
        <xdr:cNvPr id="21" name="图片 2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5110480" y="32692340"/>
          <a:ext cx="2667635" cy="838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694055</xdr:colOff>
      <xdr:row>29</xdr:row>
      <xdr:rowOff>143510</xdr:rowOff>
    </xdr:from>
    <xdr:to>
      <xdr:col>3</xdr:col>
      <xdr:colOff>2515870</xdr:colOff>
      <xdr:row>29</xdr:row>
      <xdr:rowOff>1289685</xdr:rowOff>
    </xdr:to>
    <xdr:pic>
      <xdr:nvPicPr>
        <xdr:cNvPr id="22" name="图片 10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5647690" y="34030285"/>
          <a:ext cx="1821815" cy="1146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377190</xdr:colOff>
      <xdr:row>32</xdr:row>
      <xdr:rowOff>84455</xdr:rowOff>
    </xdr:from>
    <xdr:to>
      <xdr:col>3</xdr:col>
      <xdr:colOff>2447290</xdr:colOff>
      <xdr:row>32</xdr:row>
      <xdr:rowOff>1310005</xdr:rowOff>
    </xdr:to>
    <xdr:pic>
      <xdr:nvPicPr>
        <xdr:cNvPr id="23" name="图片 2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5330825" y="36676965"/>
          <a:ext cx="2070100" cy="1225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902970</xdr:colOff>
      <xdr:row>0</xdr:row>
      <xdr:rowOff>74295</xdr:rowOff>
    </xdr:from>
    <xdr:to>
      <xdr:col>10</xdr:col>
      <xdr:colOff>2709545</xdr:colOff>
      <xdr:row>0</xdr:row>
      <xdr:rowOff>1885950</xdr:rowOff>
    </xdr:to>
    <xdr:pic>
      <xdr:nvPicPr>
        <xdr:cNvPr id="24" name="图片 11" descr="03c7a146a9bed34ceb9a1bc05aaac4b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17219930" y="74295"/>
          <a:ext cx="1806575" cy="18116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104775</xdr:colOff>
      <xdr:row>0</xdr:row>
      <xdr:rowOff>313055</xdr:rowOff>
    </xdr:from>
    <xdr:to>
      <xdr:col>3</xdr:col>
      <xdr:colOff>1998980</xdr:colOff>
      <xdr:row>0</xdr:row>
      <xdr:rowOff>1523365</xdr:rowOff>
    </xdr:to>
    <xdr:pic>
      <xdr:nvPicPr>
        <xdr:cNvPr id="25" name="图片 2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104775" y="313055"/>
          <a:ext cx="6847840" cy="1210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1498600</xdr:colOff>
      <xdr:row>4</xdr:row>
      <xdr:rowOff>65405</xdr:rowOff>
    </xdr:from>
    <xdr:to>
      <xdr:col>3</xdr:col>
      <xdr:colOff>297180</xdr:colOff>
      <xdr:row>6</xdr:row>
      <xdr:rowOff>416560</xdr:rowOff>
    </xdr:to>
    <xdr:pic>
      <xdr:nvPicPr>
        <xdr:cNvPr id="26" name="图片 22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2170430" y="3977640"/>
          <a:ext cx="3080385" cy="3399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494030</xdr:colOff>
      <xdr:row>4</xdr:row>
      <xdr:rowOff>17780</xdr:rowOff>
    </xdr:from>
    <xdr:to>
      <xdr:col>8</xdr:col>
      <xdr:colOff>52070</xdr:colOff>
      <xdr:row>6</xdr:row>
      <xdr:rowOff>432435</xdr:rowOff>
    </xdr:to>
    <xdr:pic>
      <xdr:nvPicPr>
        <xdr:cNvPr id="27" name="图片 33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5447665" y="3930015"/>
          <a:ext cx="8096885" cy="346265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1"/>
  <sheetViews>
    <sheetView tabSelected="1" zoomScale="70" zoomScaleNormal="70" workbookViewId="0">
      <selection activeCell="A1" sqref="$A1:$XFD1048576"/>
    </sheetView>
  </sheetViews>
  <sheetFormatPr defaultColWidth="8.875" defaultRowHeight="22.5"/>
  <cols>
    <col min="1" max="1" width="8.81666666666667" style="11" customWidth="1"/>
    <col min="2" max="2" width="21.8166666666667" style="2" customWidth="1"/>
    <col min="3" max="3" width="34.375" style="1" customWidth="1"/>
    <col min="4" max="4" width="38.375" style="1" customWidth="1"/>
    <col min="5" max="5" width="22.3" style="1" customWidth="1"/>
    <col min="6" max="6" width="26" style="1" customWidth="1"/>
    <col min="7" max="8" width="12.6916666666667" style="1" customWidth="1"/>
    <col min="9" max="9" width="17.5666666666667" style="1" customWidth="1"/>
    <col min="10" max="10" width="19.5" style="12" customWidth="1"/>
    <col min="11" max="11" width="43.8166666666667" style="13" customWidth="1"/>
    <col min="12" max="17" width="9" style="1" customWidth="1"/>
    <col min="18" max="177" width="11.25" style="1" customWidth="1"/>
    <col min="178" max="202" width="9" style="1" customWidth="1"/>
    <col min="203" max="16384" width="8.875" style="14"/>
  </cols>
  <sheetData>
    <row r="1" s="1" customFormat="1" ht="166" customHeight="1" spans="1:256">
      <c r="A1" s="15"/>
      <c r="B1" s="15"/>
      <c r="C1" s="15"/>
      <c r="D1" s="15"/>
      <c r="E1" s="16" t="s">
        <v>0</v>
      </c>
      <c r="F1" s="16"/>
      <c r="G1" s="16"/>
      <c r="H1" s="16"/>
      <c r="I1" s="16"/>
      <c r="J1" s="16"/>
      <c r="K1" s="16"/>
      <c r="GU1" s="14"/>
      <c r="GV1" s="14"/>
      <c r="GW1" s="14"/>
      <c r="GX1" s="14"/>
      <c r="GY1" s="14"/>
      <c r="GZ1" s="14"/>
      <c r="HA1" s="14"/>
      <c r="HB1" s="14"/>
      <c r="HC1" s="14"/>
      <c r="HD1" s="14"/>
      <c r="HE1" s="14"/>
      <c r="HF1" s="14"/>
      <c r="HG1" s="14"/>
      <c r="HH1" s="14"/>
      <c r="HI1" s="14"/>
      <c r="HJ1" s="14"/>
      <c r="HK1" s="14"/>
      <c r="HL1" s="14"/>
      <c r="HM1" s="14"/>
      <c r="HN1" s="14"/>
      <c r="HO1" s="14"/>
      <c r="HP1" s="14"/>
      <c r="HQ1" s="14"/>
      <c r="HR1" s="14"/>
      <c r="HS1" s="14"/>
      <c r="HT1" s="14"/>
      <c r="HU1" s="14"/>
      <c r="HV1" s="14"/>
      <c r="HW1" s="14"/>
      <c r="HX1" s="14"/>
      <c r="HY1" s="14"/>
      <c r="HZ1" s="14"/>
      <c r="IA1" s="14"/>
      <c r="IB1" s="14"/>
      <c r="IC1" s="14"/>
      <c r="ID1" s="14"/>
      <c r="IE1" s="14"/>
      <c r="IF1" s="14"/>
      <c r="IG1" s="14"/>
      <c r="IH1" s="14"/>
      <c r="II1" s="14"/>
      <c r="IJ1" s="14"/>
      <c r="IK1" s="14"/>
      <c r="IL1" s="14"/>
      <c r="IM1" s="14"/>
      <c r="IN1" s="14"/>
      <c r="IO1" s="14"/>
      <c r="IP1" s="14"/>
      <c r="IQ1" s="14"/>
      <c r="IR1" s="14"/>
      <c r="IS1" s="14"/>
      <c r="IT1" s="14"/>
      <c r="IU1" s="14"/>
      <c r="IV1" s="14"/>
    </row>
    <row r="2" s="2" customFormat="1" ht="55.05" customHeight="1" spans="1:11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84"/>
      <c r="K2" s="85"/>
    </row>
    <row r="3" s="3" customFormat="1" ht="48" customHeight="1" spans="1:256">
      <c r="A3" s="18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8" t="s">
        <v>10</v>
      </c>
      <c r="J3" s="86" t="s">
        <v>11</v>
      </c>
      <c r="K3" s="87" t="s">
        <v>12</v>
      </c>
      <c r="GU3" s="132"/>
      <c r="GV3" s="132"/>
      <c r="GW3" s="132"/>
      <c r="GX3" s="132"/>
      <c r="GY3" s="132"/>
      <c r="GZ3" s="132"/>
      <c r="HA3" s="132"/>
      <c r="HB3" s="132"/>
      <c r="HC3" s="132"/>
      <c r="HD3" s="132"/>
      <c r="HE3" s="132"/>
      <c r="HF3" s="132"/>
      <c r="HG3" s="132"/>
      <c r="HH3" s="132"/>
      <c r="HI3" s="132"/>
      <c r="HJ3" s="132"/>
      <c r="HK3" s="132"/>
      <c r="HL3" s="132"/>
      <c r="HM3" s="132"/>
      <c r="HN3" s="132"/>
      <c r="HO3" s="132"/>
      <c r="HP3" s="132"/>
      <c r="HQ3" s="132"/>
      <c r="HR3" s="132"/>
      <c r="HS3" s="132"/>
      <c r="HT3" s="132"/>
      <c r="HU3" s="132"/>
      <c r="HV3" s="132"/>
      <c r="HW3" s="132"/>
      <c r="HX3" s="132"/>
      <c r="HY3" s="132"/>
      <c r="HZ3" s="132"/>
      <c r="IA3" s="132"/>
      <c r="IB3" s="132"/>
      <c r="IC3" s="132"/>
      <c r="ID3" s="132"/>
      <c r="IE3" s="132"/>
      <c r="IF3" s="132"/>
      <c r="IG3" s="132"/>
      <c r="IH3" s="132"/>
      <c r="II3" s="132"/>
      <c r="IJ3" s="132"/>
      <c r="IK3" s="132"/>
      <c r="IL3" s="132"/>
      <c r="IM3" s="132"/>
      <c r="IN3" s="132"/>
      <c r="IO3" s="132"/>
      <c r="IP3" s="132"/>
      <c r="IQ3" s="132"/>
      <c r="IR3" s="132"/>
      <c r="IS3" s="132"/>
      <c r="IT3" s="132"/>
      <c r="IU3" s="132"/>
      <c r="IV3" s="132"/>
    </row>
    <row r="4" s="3" customFormat="1" ht="39" customHeight="1" spans="1:256">
      <c r="A4" s="19" t="s">
        <v>13</v>
      </c>
      <c r="B4" s="20"/>
      <c r="C4" s="20"/>
      <c r="D4" s="20"/>
      <c r="E4" s="21"/>
      <c r="F4" s="22"/>
      <c r="G4" s="21"/>
      <c r="H4" s="21"/>
      <c r="I4" s="21"/>
      <c r="J4" s="88"/>
      <c r="K4" s="89"/>
      <c r="GS4" s="132"/>
      <c r="GT4" s="132"/>
      <c r="GU4" s="132"/>
      <c r="GV4" s="132"/>
      <c r="GW4" s="132"/>
      <c r="GX4" s="132"/>
      <c r="GY4" s="132"/>
      <c r="GZ4" s="132"/>
      <c r="HA4" s="132"/>
      <c r="HB4" s="132"/>
      <c r="HC4" s="132"/>
      <c r="HD4" s="132"/>
      <c r="HE4" s="132"/>
      <c r="HF4" s="132"/>
      <c r="HG4" s="132"/>
      <c r="HH4" s="132"/>
      <c r="HI4" s="132"/>
      <c r="HJ4" s="132"/>
      <c r="HK4" s="132"/>
      <c r="HL4" s="132"/>
      <c r="HM4" s="132"/>
      <c r="HN4" s="132"/>
      <c r="HO4" s="132"/>
      <c r="HP4" s="132"/>
      <c r="HQ4" s="132"/>
      <c r="HR4" s="132"/>
      <c r="HS4" s="132"/>
      <c r="HT4" s="132"/>
      <c r="HU4" s="132"/>
      <c r="HV4" s="132"/>
      <c r="HW4" s="132"/>
      <c r="HX4" s="132"/>
      <c r="HY4" s="132"/>
      <c r="HZ4" s="132"/>
      <c r="IA4" s="132"/>
      <c r="IB4" s="132"/>
      <c r="IC4" s="132"/>
      <c r="ID4" s="132"/>
      <c r="IE4" s="132"/>
      <c r="IF4" s="132"/>
      <c r="IG4" s="132"/>
      <c r="IH4" s="132"/>
      <c r="II4" s="132"/>
      <c r="IJ4" s="132"/>
      <c r="IK4" s="132"/>
      <c r="IL4" s="132"/>
      <c r="IM4" s="132"/>
      <c r="IN4" s="132"/>
      <c r="IO4" s="132"/>
      <c r="IP4" s="132"/>
      <c r="IQ4" s="132"/>
      <c r="IR4" s="132"/>
      <c r="IS4" s="132"/>
      <c r="IT4" s="132"/>
      <c r="IU4" s="132"/>
      <c r="IV4" s="132"/>
    </row>
    <row r="5" s="3" customFormat="1" ht="120" customHeight="1" spans="1:256">
      <c r="A5" s="23">
        <v>1</v>
      </c>
      <c r="B5" s="24" t="s">
        <v>14</v>
      </c>
      <c r="C5" s="25"/>
      <c r="D5" s="26"/>
      <c r="E5" s="27"/>
      <c r="F5" s="27"/>
      <c r="G5" s="27"/>
      <c r="H5" s="28"/>
      <c r="I5" s="90" t="s">
        <v>15</v>
      </c>
      <c r="J5" s="91"/>
      <c r="K5" s="92"/>
      <c r="GU5" s="132"/>
      <c r="GV5" s="132"/>
      <c r="GW5" s="132"/>
      <c r="GX5" s="132"/>
      <c r="GY5" s="132"/>
      <c r="GZ5" s="132"/>
      <c r="HA5" s="132"/>
      <c r="HB5" s="132"/>
      <c r="HC5" s="132"/>
      <c r="HD5" s="132"/>
      <c r="HE5" s="132"/>
      <c r="HF5" s="132"/>
      <c r="HG5" s="132"/>
      <c r="HH5" s="132"/>
      <c r="HI5" s="132"/>
      <c r="HJ5" s="132"/>
      <c r="HK5" s="132"/>
      <c r="HL5" s="132"/>
      <c r="HM5" s="132"/>
      <c r="HN5" s="132"/>
      <c r="HO5" s="132"/>
      <c r="HP5" s="132"/>
      <c r="HQ5" s="132"/>
      <c r="HR5" s="132"/>
      <c r="HS5" s="132"/>
      <c r="HT5" s="132"/>
      <c r="HU5" s="132"/>
      <c r="HV5" s="132"/>
      <c r="HW5" s="132"/>
      <c r="HX5" s="132"/>
      <c r="HY5" s="132"/>
      <c r="HZ5" s="132"/>
      <c r="IA5" s="132"/>
      <c r="IB5" s="132"/>
      <c r="IC5" s="132"/>
      <c r="ID5" s="132"/>
      <c r="IE5" s="132"/>
      <c r="IF5" s="132"/>
      <c r="IG5" s="132"/>
      <c r="IH5" s="132"/>
      <c r="II5" s="132"/>
      <c r="IJ5" s="132"/>
      <c r="IK5" s="132"/>
      <c r="IL5" s="132"/>
      <c r="IM5" s="132"/>
      <c r="IN5" s="132"/>
      <c r="IO5" s="132"/>
      <c r="IP5" s="132"/>
      <c r="IQ5" s="132"/>
      <c r="IR5" s="132"/>
      <c r="IS5" s="132"/>
      <c r="IT5" s="132"/>
      <c r="IU5" s="132"/>
      <c r="IV5" s="132"/>
    </row>
    <row r="6" s="3" customFormat="1" ht="120" customHeight="1" spans="1:256">
      <c r="A6" s="29"/>
      <c r="B6" s="30"/>
      <c r="C6" s="31"/>
      <c r="D6" s="32"/>
      <c r="H6" s="33"/>
      <c r="I6" s="93"/>
      <c r="J6" s="93"/>
      <c r="K6" s="94"/>
      <c r="GU6" s="132"/>
      <c r="GV6" s="132"/>
      <c r="GW6" s="132"/>
      <c r="GX6" s="132"/>
      <c r="GY6" s="132"/>
      <c r="GZ6" s="132"/>
      <c r="HA6" s="132"/>
      <c r="HB6" s="132"/>
      <c r="HC6" s="132"/>
      <c r="HD6" s="132"/>
      <c r="HE6" s="132"/>
      <c r="HF6" s="132"/>
      <c r="HG6" s="132"/>
      <c r="HH6" s="132"/>
      <c r="HI6" s="132"/>
      <c r="HJ6" s="132"/>
      <c r="HK6" s="132"/>
      <c r="HL6" s="132"/>
      <c r="HM6" s="132"/>
      <c r="HN6" s="132"/>
      <c r="HO6" s="132"/>
      <c r="HP6" s="132"/>
      <c r="HQ6" s="132"/>
      <c r="HR6" s="132"/>
      <c r="HS6" s="132"/>
      <c r="HT6" s="132"/>
      <c r="HU6" s="132"/>
      <c r="HV6" s="132"/>
      <c r="HW6" s="132"/>
      <c r="HX6" s="132"/>
      <c r="HY6" s="132"/>
      <c r="HZ6" s="132"/>
      <c r="IA6" s="132"/>
      <c r="IB6" s="132"/>
      <c r="IC6" s="132"/>
      <c r="ID6" s="132"/>
      <c r="IE6" s="132"/>
      <c r="IF6" s="132"/>
      <c r="IG6" s="132"/>
      <c r="IH6" s="132"/>
      <c r="II6" s="132"/>
      <c r="IJ6" s="132"/>
      <c r="IK6" s="132"/>
      <c r="IL6" s="132"/>
      <c r="IM6" s="132"/>
      <c r="IN6" s="132"/>
      <c r="IO6" s="132"/>
      <c r="IP6" s="132"/>
      <c r="IQ6" s="132"/>
      <c r="IR6" s="132"/>
      <c r="IS6" s="132"/>
      <c r="IT6" s="132"/>
      <c r="IU6" s="132"/>
      <c r="IV6" s="132"/>
    </row>
    <row r="7" s="3" customFormat="1" ht="40" customHeight="1" spans="1:256">
      <c r="A7" s="29"/>
      <c r="B7" s="30"/>
      <c r="C7" s="31"/>
      <c r="D7" s="34"/>
      <c r="E7" s="35"/>
      <c r="F7" s="35"/>
      <c r="G7" s="35"/>
      <c r="H7" s="36"/>
      <c r="I7" s="93"/>
      <c r="J7" s="93"/>
      <c r="K7" s="94"/>
      <c r="GU7" s="132"/>
      <c r="GV7" s="132"/>
      <c r="GW7" s="132"/>
      <c r="GX7" s="132"/>
      <c r="GY7" s="132"/>
      <c r="GZ7" s="132"/>
      <c r="HA7" s="132"/>
      <c r="HB7" s="132"/>
      <c r="HC7" s="132"/>
      <c r="HD7" s="132"/>
      <c r="HE7" s="132"/>
      <c r="HF7" s="132"/>
      <c r="HG7" s="132"/>
      <c r="HH7" s="132"/>
      <c r="HI7" s="132"/>
      <c r="HJ7" s="132"/>
      <c r="HK7" s="132"/>
      <c r="HL7" s="132"/>
      <c r="HM7" s="132"/>
      <c r="HN7" s="132"/>
      <c r="HO7" s="132"/>
      <c r="HP7" s="132"/>
      <c r="HQ7" s="132"/>
      <c r="HR7" s="132"/>
      <c r="HS7" s="132"/>
      <c r="HT7" s="132"/>
      <c r="HU7" s="132"/>
      <c r="HV7" s="132"/>
      <c r="HW7" s="132"/>
      <c r="HX7" s="132"/>
      <c r="HY7" s="132"/>
      <c r="HZ7" s="132"/>
      <c r="IA7" s="132"/>
      <c r="IB7" s="132"/>
      <c r="IC7" s="132"/>
      <c r="ID7" s="132"/>
      <c r="IE7" s="132"/>
      <c r="IF7" s="132"/>
      <c r="IG7" s="132"/>
      <c r="IH7" s="132"/>
      <c r="II7" s="132"/>
      <c r="IJ7" s="132"/>
      <c r="IK7" s="132"/>
      <c r="IL7" s="132"/>
      <c r="IM7" s="132"/>
      <c r="IN7" s="132"/>
      <c r="IO7" s="132"/>
      <c r="IP7" s="132"/>
      <c r="IQ7" s="132"/>
      <c r="IR7" s="132"/>
      <c r="IS7" s="132"/>
      <c r="IT7" s="132"/>
      <c r="IU7" s="132"/>
      <c r="IV7" s="132"/>
    </row>
    <row r="8" s="3" customFormat="1" ht="39" customHeight="1" spans="1:256">
      <c r="A8" s="19" t="s">
        <v>16</v>
      </c>
      <c r="B8" s="20"/>
      <c r="C8" s="20"/>
      <c r="D8" s="20"/>
      <c r="E8" s="21"/>
      <c r="F8" s="22"/>
      <c r="G8" s="21"/>
      <c r="H8" s="21"/>
      <c r="I8" s="21"/>
      <c r="J8" s="88"/>
      <c r="K8" s="89"/>
      <c r="GU8" s="132"/>
      <c r="GV8" s="132"/>
      <c r="GW8" s="132"/>
      <c r="GX8" s="132"/>
      <c r="GY8" s="132"/>
      <c r="GZ8" s="132"/>
      <c r="HA8" s="132"/>
      <c r="HB8" s="132"/>
      <c r="HC8" s="132"/>
      <c r="HD8" s="132"/>
      <c r="HE8" s="132"/>
      <c r="HF8" s="132"/>
      <c r="HG8" s="132"/>
      <c r="HH8" s="132"/>
      <c r="HI8" s="132"/>
      <c r="HJ8" s="132"/>
      <c r="HK8" s="132"/>
      <c r="HL8" s="132"/>
      <c r="HM8" s="132"/>
      <c r="HN8" s="132"/>
      <c r="HO8" s="132"/>
      <c r="HP8" s="132"/>
      <c r="HQ8" s="132"/>
      <c r="HR8" s="132"/>
      <c r="HS8" s="132"/>
      <c r="HT8" s="132"/>
      <c r="HU8" s="132"/>
      <c r="HV8" s="132"/>
      <c r="HW8" s="132"/>
      <c r="HX8" s="132"/>
      <c r="HY8" s="132"/>
      <c r="HZ8" s="132"/>
      <c r="IA8" s="132"/>
      <c r="IB8" s="132"/>
      <c r="IC8" s="132"/>
      <c r="ID8" s="132"/>
      <c r="IE8" s="132"/>
      <c r="IF8" s="132"/>
      <c r="IG8" s="132"/>
      <c r="IH8" s="132"/>
      <c r="II8" s="132"/>
      <c r="IJ8" s="132"/>
      <c r="IK8" s="132"/>
      <c r="IL8" s="132"/>
      <c r="IM8" s="132"/>
      <c r="IN8" s="132"/>
      <c r="IO8" s="132"/>
      <c r="IP8" s="132"/>
      <c r="IQ8" s="132"/>
      <c r="IR8" s="132"/>
      <c r="IS8" s="132"/>
      <c r="IT8" s="132"/>
      <c r="IU8" s="132"/>
      <c r="IV8" s="132"/>
    </row>
    <row r="9" s="3" customFormat="1" ht="151.05" customHeight="1" spans="1:256">
      <c r="A9" s="29">
        <v>1</v>
      </c>
      <c r="B9" s="37" t="s">
        <v>17</v>
      </c>
      <c r="C9" s="38" t="s">
        <v>18</v>
      </c>
      <c r="D9" s="29"/>
      <c r="E9" s="29" t="s">
        <v>19</v>
      </c>
      <c r="F9" s="39" t="s">
        <v>20</v>
      </c>
      <c r="G9" s="29" t="s">
        <v>21</v>
      </c>
      <c r="H9" s="29">
        <v>1</v>
      </c>
      <c r="I9" s="95">
        <v>1875</v>
      </c>
      <c r="J9" s="96">
        <f t="shared" ref="J9:J11" si="0">H9*I9</f>
        <v>1875</v>
      </c>
      <c r="K9" s="97" t="s">
        <v>22</v>
      </c>
      <c r="GU9" s="132"/>
      <c r="GV9" s="132"/>
      <c r="GW9" s="132"/>
      <c r="GX9" s="132"/>
      <c r="GY9" s="132"/>
      <c r="GZ9" s="132"/>
      <c r="HA9" s="132"/>
      <c r="HB9" s="132"/>
      <c r="HC9" s="132"/>
      <c r="HD9" s="132"/>
      <c r="HE9" s="132"/>
      <c r="HF9" s="132"/>
      <c r="HG9" s="132"/>
      <c r="HH9" s="132"/>
      <c r="HI9" s="132"/>
      <c r="HJ9" s="132"/>
      <c r="HK9" s="132"/>
      <c r="HL9" s="132"/>
      <c r="HM9" s="132"/>
      <c r="HN9" s="132"/>
      <c r="HO9" s="132"/>
      <c r="HP9" s="132"/>
      <c r="HQ9" s="132"/>
      <c r="HR9" s="132"/>
      <c r="HS9" s="132"/>
      <c r="HT9" s="132"/>
      <c r="HU9" s="132"/>
      <c r="HV9" s="132"/>
      <c r="HW9" s="132"/>
      <c r="HX9" s="132"/>
      <c r="HY9" s="132"/>
      <c r="HZ9" s="132"/>
      <c r="IA9" s="132"/>
      <c r="IB9" s="132"/>
      <c r="IC9" s="132"/>
      <c r="ID9" s="132"/>
      <c r="IE9" s="132"/>
      <c r="IF9" s="132"/>
      <c r="IG9" s="132"/>
      <c r="IH9" s="132"/>
      <c r="II9" s="132"/>
      <c r="IJ9" s="132"/>
      <c r="IK9" s="132"/>
      <c r="IL9" s="132"/>
      <c r="IM9" s="132"/>
      <c r="IN9" s="132"/>
      <c r="IO9" s="132"/>
      <c r="IP9" s="132"/>
      <c r="IQ9" s="132"/>
      <c r="IR9" s="132"/>
      <c r="IS9" s="132"/>
      <c r="IT9" s="132"/>
      <c r="IU9" s="132"/>
      <c r="IV9" s="132"/>
    </row>
    <row r="10" s="3" customFormat="1" ht="74" customHeight="1" spans="1:256">
      <c r="A10" s="29">
        <v>2</v>
      </c>
      <c r="B10" s="40"/>
      <c r="C10" s="29" t="s">
        <v>23</v>
      </c>
      <c r="D10" s="29"/>
      <c r="E10" s="29" t="s">
        <v>19</v>
      </c>
      <c r="F10" s="39" t="s">
        <v>24</v>
      </c>
      <c r="G10" s="29" t="s">
        <v>25</v>
      </c>
      <c r="H10" s="29">
        <v>1</v>
      </c>
      <c r="I10" s="95">
        <v>63</v>
      </c>
      <c r="J10" s="96">
        <f t="shared" si="0"/>
        <v>63</v>
      </c>
      <c r="K10" s="97" t="s">
        <v>26</v>
      </c>
      <c r="GU10" s="132"/>
      <c r="GV10" s="132"/>
      <c r="GW10" s="132"/>
      <c r="GX10" s="132"/>
      <c r="GY10" s="132"/>
      <c r="GZ10" s="132"/>
      <c r="HA10" s="132"/>
      <c r="HB10" s="132"/>
      <c r="HC10" s="132"/>
      <c r="HD10" s="132"/>
      <c r="HE10" s="132"/>
      <c r="HF10" s="132"/>
      <c r="HG10" s="132"/>
      <c r="HH10" s="132"/>
      <c r="HI10" s="132"/>
      <c r="HJ10" s="132"/>
      <c r="HK10" s="132"/>
      <c r="HL10" s="132"/>
      <c r="HM10" s="132"/>
      <c r="HN10" s="132"/>
      <c r="HO10" s="132"/>
      <c r="HP10" s="132"/>
      <c r="HQ10" s="132"/>
      <c r="HR10" s="132"/>
      <c r="HS10" s="132"/>
      <c r="HT10" s="132"/>
      <c r="HU10" s="132"/>
      <c r="HV10" s="132"/>
      <c r="HW10" s="132"/>
      <c r="HX10" s="132"/>
      <c r="HY10" s="132"/>
      <c r="HZ10" s="132"/>
      <c r="IA10" s="132"/>
      <c r="IB10" s="132"/>
      <c r="IC10" s="132"/>
      <c r="ID10" s="132"/>
      <c r="IE10" s="132"/>
      <c r="IF10" s="132"/>
      <c r="IG10" s="132"/>
      <c r="IH10" s="132"/>
      <c r="II10" s="132"/>
      <c r="IJ10" s="132"/>
      <c r="IK10" s="132"/>
      <c r="IL10" s="132"/>
      <c r="IM10" s="132"/>
      <c r="IN10" s="132"/>
      <c r="IO10" s="132"/>
      <c r="IP10" s="132"/>
      <c r="IQ10" s="132"/>
      <c r="IR10" s="132"/>
      <c r="IS10" s="132"/>
      <c r="IT10" s="132"/>
      <c r="IU10" s="132"/>
      <c r="IV10" s="132"/>
    </row>
    <row r="11" s="3" customFormat="1" ht="90" customHeight="1" spans="1:256">
      <c r="A11" s="29">
        <v>3</v>
      </c>
      <c r="B11" s="41"/>
      <c r="C11" s="42" t="s">
        <v>27</v>
      </c>
      <c r="D11" s="43"/>
      <c r="E11" s="29" t="s">
        <v>19</v>
      </c>
      <c r="F11" s="43" t="s">
        <v>28</v>
      </c>
      <c r="G11" s="43" t="s">
        <v>25</v>
      </c>
      <c r="H11" s="29">
        <v>1</v>
      </c>
      <c r="I11" s="95">
        <v>220</v>
      </c>
      <c r="J11" s="96">
        <f t="shared" si="0"/>
        <v>220</v>
      </c>
      <c r="K11" s="97" t="s">
        <v>29</v>
      </c>
      <c r="GU11" s="132"/>
      <c r="GV11" s="132"/>
      <c r="GW11" s="132"/>
      <c r="GX11" s="132"/>
      <c r="GY11" s="132"/>
      <c r="GZ11" s="132"/>
      <c r="HA11" s="132"/>
      <c r="HB11" s="132"/>
      <c r="HC11" s="132"/>
      <c r="HD11" s="132"/>
      <c r="HE11" s="132"/>
      <c r="HF11" s="132"/>
      <c r="HG11" s="132"/>
      <c r="HH11" s="132"/>
      <c r="HI11" s="132"/>
      <c r="HJ11" s="132"/>
      <c r="HK11" s="132"/>
      <c r="HL11" s="132"/>
      <c r="HM11" s="132"/>
      <c r="HN11" s="132"/>
      <c r="HO11" s="132"/>
      <c r="HP11" s="132"/>
      <c r="HQ11" s="132"/>
      <c r="HR11" s="132"/>
      <c r="HS11" s="132"/>
      <c r="HT11" s="132"/>
      <c r="HU11" s="132"/>
      <c r="HV11" s="132"/>
      <c r="HW11" s="132"/>
      <c r="HX11" s="132"/>
      <c r="HY11" s="132"/>
      <c r="HZ11" s="132"/>
      <c r="IA11" s="132"/>
      <c r="IB11" s="132"/>
      <c r="IC11" s="132"/>
      <c r="ID11" s="132"/>
      <c r="IE11" s="132"/>
      <c r="IF11" s="132"/>
      <c r="IG11" s="132"/>
      <c r="IH11" s="132"/>
      <c r="II11" s="132"/>
      <c r="IJ11" s="132"/>
      <c r="IK11" s="132"/>
      <c r="IL11" s="132"/>
      <c r="IM11" s="132"/>
      <c r="IN11" s="132"/>
      <c r="IO11" s="132"/>
      <c r="IP11" s="132"/>
      <c r="IQ11" s="132"/>
      <c r="IR11" s="132"/>
      <c r="IS11" s="132"/>
      <c r="IT11" s="132"/>
      <c r="IU11" s="132"/>
      <c r="IV11" s="132"/>
    </row>
    <row r="12" s="3" customFormat="1" ht="72" customHeight="1" spans="1:256">
      <c r="A12" s="29">
        <v>4</v>
      </c>
      <c r="B12" s="40" t="s">
        <v>30</v>
      </c>
      <c r="C12" s="29" t="s">
        <v>31</v>
      </c>
      <c r="D12" s="29"/>
      <c r="E12" s="29" t="s">
        <v>19</v>
      </c>
      <c r="F12" s="43" t="s">
        <v>32</v>
      </c>
      <c r="G12" s="43" t="s">
        <v>25</v>
      </c>
      <c r="H12" s="29">
        <v>1</v>
      </c>
      <c r="I12" s="95">
        <v>230</v>
      </c>
      <c r="J12" s="96">
        <f>I12*H12</f>
        <v>230</v>
      </c>
      <c r="K12" s="97" t="s">
        <v>33</v>
      </c>
      <c r="GU12" s="132"/>
      <c r="GV12" s="132"/>
      <c r="GW12" s="132"/>
      <c r="GX12" s="132"/>
      <c r="GY12" s="132"/>
      <c r="GZ12" s="132"/>
      <c r="HA12" s="132"/>
      <c r="HB12" s="132"/>
      <c r="HC12" s="132"/>
      <c r="HD12" s="132"/>
      <c r="HE12" s="132"/>
      <c r="HF12" s="132"/>
      <c r="HG12" s="132"/>
      <c r="HH12" s="132"/>
      <c r="HI12" s="132"/>
      <c r="HJ12" s="132"/>
      <c r="HK12" s="132"/>
      <c r="HL12" s="132"/>
      <c r="HM12" s="132"/>
      <c r="HN12" s="132"/>
      <c r="HO12" s="132"/>
      <c r="HP12" s="132"/>
      <c r="HQ12" s="132"/>
      <c r="HR12" s="132"/>
      <c r="HS12" s="132"/>
      <c r="HT12" s="132"/>
      <c r="HU12" s="132"/>
      <c r="HV12" s="132"/>
      <c r="HW12" s="132"/>
      <c r="HX12" s="132"/>
      <c r="HY12" s="132"/>
      <c r="HZ12" s="132"/>
      <c r="IA12" s="132"/>
      <c r="IB12" s="132"/>
      <c r="IC12" s="132"/>
      <c r="ID12" s="132"/>
      <c r="IE12" s="132"/>
      <c r="IF12" s="132"/>
      <c r="IG12" s="132"/>
      <c r="IH12" s="132"/>
      <c r="II12" s="132"/>
      <c r="IJ12" s="132"/>
      <c r="IK12" s="132"/>
      <c r="IL12" s="132"/>
      <c r="IM12" s="132"/>
      <c r="IN12" s="132"/>
      <c r="IO12" s="132"/>
      <c r="IP12" s="132"/>
      <c r="IQ12" s="132"/>
      <c r="IR12" s="132"/>
      <c r="IS12" s="132"/>
      <c r="IT12" s="132"/>
      <c r="IU12" s="132"/>
      <c r="IV12" s="132"/>
    </row>
    <row r="13" s="3" customFormat="1" ht="75" customHeight="1" spans="1:256">
      <c r="A13" s="29">
        <v>5</v>
      </c>
      <c r="B13" s="30" t="s">
        <v>34</v>
      </c>
      <c r="C13" s="31" t="s">
        <v>35</v>
      </c>
      <c r="D13" s="44"/>
      <c r="E13" s="29" t="s">
        <v>19</v>
      </c>
      <c r="F13" s="43" t="s">
        <v>36</v>
      </c>
      <c r="G13" s="43" t="s">
        <v>25</v>
      </c>
      <c r="H13" s="29">
        <v>1</v>
      </c>
      <c r="I13" s="95">
        <v>16</v>
      </c>
      <c r="J13" s="96">
        <f t="shared" ref="J13:J15" si="1">H13*I13</f>
        <v>16</v>
      </c>
      <c r="K13" s="98" t="s">
        <v>37</v>
      </c>
      <c r="GU13" s="132"/>
      <c r="GV13" s="132"/>
      <c r="GW13" s="132"/>
      <c r="GX13" s="132"/>
      <c r="GY13" s="132"/>
      <c r="GZ13" s="132"/>
      <c r="HA13" s="132"/>
      <c r="HB13" s="132"/>
      <c r="HC13" s="132"/>
      <c r="HD13" s="132"/>
      <c r="HE13" s="132"/>
      <c r="HF13" s="132"/>
      <c r="HG13" s="132"/>
      <c r="HH13" s="132"/>
      <c r="HI13" s="132"/>
      <c r="HJ13" s="132"/>
      <c r="HK13" s="132"/>
      <c r="HL13" s="132"/>
      <c r="HM13" s="132"/>
      <c r="HN13" s="132"/>
      <c r="HO13" s="132"/>
      <c r="HP13" s="132"/>
      <c r="HQ13" s="132"/>
      <c r="HR13" s="132"/>
      <c r="HS13" s="132"/>
      <c r="HT13" s="132"/>
      <c r="HU13" s="132"/>
      <c r="HV13" s="132"/>
      <c r="HW13" s="132"/>
      <c r="HX13" s="132"/>
      <c r="HY13" s="132"/>
      <c r="HZ13" s="132"/>
      <c r="IA13" s="132"/>
      <c r="IB13" s="132"/>
      <c r="IC13" s="132"/>
      <c r="ID13" s="132"/>
      <c r="IE13" s="132"/>
      <c r="IF13" s="132"/>
      <c r="IG13" s="132"/>
      <c r="IH13" s="132"/>
      <c r="II13" s="132"/>
      <c r="IJ13" s="132"/>
      <c r="IK13" s="132"/>
      <c r="IL13" s="132"/>
      <c r="IM13" s="132"/>
      <c r="IN13" s="132"/>
      <c r="IO13" s="132"/>
      <c r="IP13" s="132"/>
      <c r="IQ13" s="132"/>
      <c r="IR13" s="132"/>
      <c r="IS13" s="132"/>
      <c r="IT13" s="132"/>
      <c r="IU13" s="132"/>
      <c r="IV13" s="132"/>
    </row>
    <row r="14" s="3" customFormat="1" ht="75" customHeight="1" spans="1:256">
      <c r="A14" s="29">
        <v>6</v>
      </c>
      <c r="B14" s="30" t="s">
        <v>38</v>
      </c>
      <c r="C14" s="31" t="s">
        <v>39</v>
      </c>
      <c r="D14" s="44"/>
      <c r="E14" s="29" t="s">
        <v>19</v>
      </c>
      <c r="F14" s="43" t="s">
        <v>40</v>
      </c>
      <c r="G14" s="43" t="s">
        <v>25</v>
      </c>
      <c r="H14" s="29">
        <v>1</v>
      </c>
      <c r="I14" s="99">
        <v>95</v>
      </c>
      <c r="J14" s="96">
        <f t="shared" si="1"/>
        <v>95</v>
      </c>
      <c r="K14" s="100" t="s">
        <v>41</v>
      </c>
      <c r="GU14" s="132"/>
      <c r="GV14" s="132"/>
      <c r="GW14" s="132"/>
      <c r="GX14" s="132"/>
      <c r="GY14" s="132"/>
      <c r="GZ14" s="132"/>
      <c r="HA14" s="132"/>
      <c r="HB14" s="132"/>
      <c r="HC14" s="132"/>
      <c r="HD14" s="132"/>
      <c r="HE14" s="132"/>
      <c r="HF14" s="132"/>
      <c r="HG14" s="132"/>
      <c r="HH14" s="132"/>
      <c r="HI14" s="132"/>
      <c r="HJ14" s="132"/>
      <c r="HK14" s="132"/>
      <c r="HL14" s="132"/>
      <c r="HM14" s="132"/>
      <c r="HN14" s="132"/>
      <c r="HO14" s="132"/>
      <c r="HP14" s="132"/>
      <c r="HQ14" s="132"/>
      <c r="HR14" s="132"/>
      <c r="HS14" s="132"/>
      <c r="HT14" s="132"/>
      <c r="HU14" s="132"/>
      <c r="HV14" s="132"/>
      <c r="HW14" s="132"/>
      <c r="HX14" s="132"/>
      <c r="HY14" s="132"/>
      <c r="HZ14" s="132"/>
      <c r="IA14" s="132"/>
      <c r="IB14" s="132"/>
      <c r="IC14" s="132"/>
      <c r="ID14" s="132"/>
      <c r="IE14" s="132"/>
      <c r="IF14" s="132"/>
      <c r="IG14" s="132"/>
      <c r="IH14" s="132"/>
      <c r="II14" s="132"/>
      <c r="IJ14" s="132"/>
      <c r="IK14" s="132"/>
      <c r="IL14" s="132"/>
      <c r="IM14" s="132"/>
      <c r="IN14" s="132"/>
      <c r="IO14" s="132"/>
      <c r="IP14" s="132"/>
      <c r="IQ14" s="132"/>
      <c r="IR14" s="132"/>
      <c r="IS14" s="132"/>
      <c r="IT14" s="132"/>
      <c r="IU14" s="132"/>
      <c r="IV14" s="132"/>
    </row>
    <row r="15" s="3" customFormat="1" ht="75" customHeight="1" spans="1:256">
      <c r="A15" s="29">
        <v>7</v>
      </c>
      <c r="B15" s="30" t="s">
        <v>38</v>
      </c>
      <c r="C15" s="31" t="s">
        <v>42</v>
      </c>
      <c r="D15" s="45"/>
      <c r="E15" s="29" t="s">
        <v>19</v>
      </c>
      <c r="F15" s="43" t="s">
        <v>43</v>
      </c>
      <c r="G15" s="43" t="s">
        <v>25</v>
      </c>
      <c r="H15" s="29">
        <v>1</v>
      </c>
      <c r="I15" s="101">
        <v>83</v>
      </c>
      <c r="J15" s="96">
        <f t="shared" si="1"/>
        <v>83</v>
      </c>
      <c r="K15" s="102" t="s">
        <v>44</v>
      </c>
      <c r="GU15" s="132"/>
      <c r="GV15" s="132"/>
      <c r="GW15" s="132"/>
      <c r="GX15" s="132"/>
      <c r="GY15" s="132"/>
      <c r="GZ15" s="132"/>
      <c r="HA15" s="132"/>
      <c r="HB15" s="132"/>
      <c r="HC15" s="132"/>
      <c r="HD15" s="132"/>
      <c r="HE15" s="132"/>
      <c r="HF15" s="132"/>
      <c r="HG15" s="132"/>
      <c r="HH15" s="132"/>
      <c r="HI15" s="132"/>
      <c r="HJ15" s="132"/>
      <c r="HK15" s="132"/>
      <c r="HL15" s="132"/>
      <c r="HM15" s="132"/>
      <c r="HN15" s="132"/>
      <c r="HO15" s="132"/>
      <c r="HP15" s="132"/>
      <c r="HQ15" s="132"/>
      <c r="HR15" s="132"/>
      <c r="HS15" s="132"/>
      <c r="HT15" s="132"/>
      <c r="HU15" s="132"/>
      <c r="HV15" s="132"/>
      <c r="HW15" s="132"/>
      <c r="HX15" s="132"/>
      <c r="HY15" s="132"/>
      <c r="HZ15" s="132"/>
      <c r="IA15" s="132"/>
      <c r="IB15" s="132"/>
      <c r="IC15" s="132"/>
      <c r="ID15" s="132"/>
      <c r="IE15" s="132"/>
      <c r="IF15" s="132"/>
      <c r="IG15" s="132"/>
      <c r="IH15" s="132"/>
      <c r="II15" s="132"/>
      <c r="IJ15" s="132"/>
      <c r="IK15" s="132"/>
      <c r="IL15" s="132"/>
      <c r="IM15" s="132"/>
      <c r="IN15" s="132"/>
      <c r="IO15" s="132"/>
      <c r="IP15" s="132"/>
      <c r="IQ15" s="132"/>
      <c r="IR15" s="132"/>
      <c r="IS15" s="132"/>
      <c r="IT15" s="132"/>
      <c r="IU15" s="132"/>
      <c r="IV15" s="132"/>
    </row>
    <row r="16" s="4" customFormat="1" ht="83" customHeight="1" spans="1:256">
      <c r="A16" s="29">
        <v>8</v>
      </c>
      <c r="B16" s="30" t="s">
        <v>38</v>
      </c>
      <c r="C16" s="31" t="s">
        <v>45</v>
      </c>
      <c r="D16" s="44"/>
      <c r="E16" s="29" t="s">
        <v>19</v>
      </c>
      <c r="F16" s="43" t="s">
        <v>46</v>
      </c>
      <c r="G16" s="43" t="s">
        <v>25</v>
      </c>
      <c r="H16" s="29">
        <v>1</v>
      </c>
      <c r="I16" s="95">
        <v>158</v>
      </c>
      <c r="J16" s="96">
        <f>I16*H16</f>
        <v>158</v>
      </c>
      <c r="K16" s="97" t="s">
        <v>47</v>
      </c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133"/>
      <c r="GV16" s="133"/>
      <c r="GW16" s="133"/>
      <c r="GX16" s="133"/>
      <c r="GY16" s="133"/>
      <c r="GZ16" s="133"/>
      <c r="HA16" s="133"/>
      <c r="HB16" s="133"/>
      <c r="HC16" s="133"/>
      <c r="HD16" s="133"/>
      <c r="HE16" s="133"/>
      <c r="HF16" s="133"/>
      <c r="HG16" s="133"/>
      <c r="HH16" s="133"/>
      <c r="HI16" s="133"/>
      <c r="HJ16" s="133"/>
      <c r="HK16" s="133"/>
      <c r="HL16" s="133"/>
      <c r="HM16" s="133"/>
      <c r="HN16" s="133"/>
      <c r="HO16" s="133"/>
      <c r="HP16" s="133"/>
      <c r="HQ16" s="133"/>
      <c r="HR16" s="133"/>
      <c r="HS16" s="133"/>
      <c r="HT16" s="133"/>
      <c r="HU16" s="133"/>
      <c r="HV16" s="133"/>
      <c r="HW16" s="133"/>
      <c r="HX16" s="133"/>
      <c r="HY16" s="133"/>
      <c r="HZ16" s="133"/>
      <c r="IA16" s="133"/>
      <c r="IB16" s="133"/>
      <c r="IC16" s="133"/>
      <c r="ID16" s="133"/>
      <c r="IE16" s="133"/>
      <c r="IF16" s="133"/>
      <c r="IG16" s="132"/>
      <c r="IH16" s="132"/>
      <c r="II16" s="132"/>
      <c r="IJ16" s="132"/>
      <c r="IK16" s="132"/>
      <c r="IL16" s="132"/>
      <c r="IM16" s="132"/>
      <c r="IN16" s="132"/>
      <c r="IO16" s="132"/>
      <c r="IP16" s="132"/>
      <c r="IQ16" s="132"/>
      <c r="IR16" s="132"/>
      <c r="IS16" s="132"/>
      <c r="IT16" s="132"/>
      <c r="IU16" s="132"/>
      <c r="IV16" s="132"/>
    </row>
    <row r="17" s="5" customFormat="1" ht="48" customHeight="1" spans="1:256">
      <c r="A17" s="46" t="s">
        <v>48</v>
      </c>
      <c r="B17" s="46"/>
      <c r="C17" s="46"/>
      <c r="D17" s="46"/>
      <c r="E17" s="46"/>
      <c r="F17" s="46"/>
      <c r="G17" s="47"/>
      <c r="H17" s="47"/>
      <c r="I17" s="103"/>
      <c r="J17" s="104"/>
      <c r="K17" s="104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132"/>
      <c r="GV17" s="132"/>
      <c r="GW17" s="132"/>
      <c r="GX17" s="132"/>
      <c r="GY17" s="132"/>
      <c r="GZ17" s="132"/>
      <c r="HA17" s="132"/>
      <c r="HB17" s="132"/>
      <c r="HC17" s="132"/>
      <c r="HD17" s="132"/>
      <c r="HE17" s="132"/>
      <c r="HF17" s="132"/>
      <c r="HG17" s="132"/>
      <c r="HH17" s="132"/>
      <c r="HI17" s="132"/>
      <c r="HJ17" s="132"/>
      <c r="HK17" s="132"/>
      <c r="HL17" s="132"/>
      <c r="HM17" s="132"/>
      <c r="HN17" s="132"/>
      <c r="HO17" s="132"/>
      <c r="HP17" s="132"/>
      <c r="HQ17" s="132"/>
      <c r="HR17" s="132"/>
      <c r="HS17" s="132"/>
      <c r="HT17" s="132"/>
      <c r="HU17" s="132"/>
      <c r="HV17" s="132"/>
      <c r="HW17" s="132"/>
      <c r="HX17" s="132"/>
      <c r="HY17" s="132"/>
      <c r="HZ17" s="132"/>
      <c r="IA17" s="132"/>
      <c r="IB17" s="132"/>
      <c r="IC17" s="132"/>
      <c r="ID17" s="132"/>
      <c r="IE17" s="132"/>
      <c r="IF17" s="132"/>
      <c r="IG17" s="132"/>
      <c r="IH17" s="132"/>
      <c r="II17" s="132"/>
      <c r="IJ17" s="132"/>
      <c r="IK17" s="132"/>
      <c r="IL17" s="132"/>
      <c r="IM17" s="132"/>
      <c r="IN17" s="132"/>
      <c r="IO17" s="132"/>
      <c r="IP17" s="132"/>
      <c r="IQ17" s="132"/>
      <c r="IR17" s="132"/>
      <c r="IS17" s="132"/>
      <c r="IT17" s="132"/>
      <c r="IU17" s="132"/>
      <c r="IV17" s="132"/>
    </row>
    <row r="18" s="5" customFormat="1" ht="181.05" customHeight="1" spans="1:256">
      <c r="A18" s="29">
        <v>1</v>
      </c>
      <c r="B18" s="39" t="s">
        <v>49</v>
      </c>
      <c r="C18" s="48" t="s">
        <v>50</v>
      </c>
      <c r="D18" s="49"/>
      <c r="E18" s="29" t="s">
        <v>51</v>
      </c>
      <c r="F18" s="50" t="s">
        <v>52</v>
      </c>
      <c r="G18" s="43" t="s">
        <v>25</v>
      </c>
      <c r="H18" s="43">
        <v>1</v>
      </c>
      <c r="I18" s="96">
        <v>780</v>
      </c>
      <c r="J18" s="96">
        <f t="shared" ref="J18:J24" si="2">H18*I18</f>
        <v>780</v>
      </c>
      <c r="K18" s="105" t="s">
        <v>53</v>
      </c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132"/>
      <c r="GV18" s="132"/>
      <c r="GW18" s="132"/>
      <c r="GX18" s="132"/>
      <c r="GY18" s="132"/>
      <c r="GZ18" s="132"/>
      <c r="HA18" s="132"/>
      <c r="HB18" s="132"/>
      <c r="HC18" s="132"/>
      <c r="HD18" s="132"/>
      <c r="HE18" s="132"/>
      <c r="HF18" s="132"/>
      <c r="HG18" s="132"/>
      <c r="HH18" s="132"/>
      <c r="HI18" s="132"/>
      <c r="HJ18" s="132"/>
      <c r="HK18" s="132"/>
      <c r="HL18" s="132"/>
      <c r="HM18" s="132"/>
      <c r="HN18" s="132"/>
      <c r="HO18" s="132"/>
      <c r="HP18" s="132"/>
      <c r="HQ18" s="132"/>
      <c r="HR18" s="132"/>
      <c r="HS18" s="132"/>
      <c r="HT18" s="132"/>
      <c r="HU18" s="132"/>
      <c r="HV18" s="132"/>
      <c r="HW18" s="132"/>
      <c r="HX18" s="132"/>
      <c r="HY18" s="132"/>
      <c r="HZ18" s="132"/>
      <c r="IA18" s="132"/>
      <c r="IB18" s="132"/>
      <c r="IC18" s="132"/>
      <c r="ID18" s="132"/>
      <c r="IE18" s="132"/>
      <c r="IF18" s="132"/>
      <c r="IG18" s="132"/>
      <c r="IH18" s="132"/>
      <c r="II18" s="132"/>
      <c r="IJ18" s="132"/>
      <c r="IK18" s="132"/>
      <c r="IL18" s="132"/>
      <c r="IM18" s="132"/>
      <c r="IN18" s="132"/>
      <c r="IO18" s="132"/>
      <c r="IP18" s="132"/>
      <c r="IQ18" s="132"/>
      <c r="IR18" s="132"/>
      <c r="IS18" s="132"/>
      <c r="IT18" s="132"/>
      <c r="IU18" s="132"/>
      <c r="IV18" s="132"/>
    </row>
    <row r="19" s="3" customFormat="1" ht="42" customHeight="1" spans="1:256">
      <c r="A19" s="51" t="s">
        <v>54</v>
      </c>
      <c r="B19" s="46"/>
      <c r="C19" s="46"/>
      <c r="D19" s="46"/>
      <c r="E19" s="52"/>
      <c r="F19" s="46"/>
      <c r="G19" s="52"/>
      <c r="H19" s="52"/>
      <c r="I19" s="52"/>
      <c r="J19" s="106"/>
      <c r="K19" s="107"/>
      <c r="GU19" s="132"/>
      <c r="GV19" s="132"/>
      <c r="GW19" s="132"/>
      <c r="GX19" s="132"/>
      <c r="GY19" s="132"/>
      <c r="GZ19" s="132"/>
      <c r="HA19" s="132"/>
      <c r="HB19" s="132"/>
      <c r="HC19" s="132"/>
      <c r="HD19" s="132"/>
      <c r="HE19" s="132"/>
      <c r="HF19" s="132"/>
      <c r="HG19" s="132"/>
      <c r="HH19" s="132"/>
      <c r="HI19" s="132"/>
      <c r="HJ19" s="132"/>
      <c r="HK19" s="132"/>
      <c r="HL19" s="132"/>
      <c r="HM19" s="132"/>
      <c r="HN19" s="132"/>
      <c r="HO19" s="132"/>
      <c r="HP19" s="132"/>
      <c r="HQ19" s="132"/>
      <c r="HR19" s="132"/>
      <c r="HS19" s="132"/>
      <c r="HT19" s="132"/>
      <c r="HU19" s="132"/>
      <c r="HV19" s="132"/>
      <c r="HW19" s="132"/>
      <c r="HX19" s="132"/>
      <c r="HY19" s="132"/>
      <c r="HZ19" s="132"/>
      <c r="IA19" s="132"/>
      <c r="IB19" s="132"/>
      <c r="IC19" s="132"/>
      <c r="ID19" s="132"/>
      <c r="IE19" s="132"/>
      <c r="IF19" s="132"/>
      <c r="IG19" s="132"/>
      <c r="IH19" s="132"/>
      <c r="II19" s="132"/>
      <c r="IJ19" s="132"/>
      <c r="IK19" s="132"/>
      <c r="IL19" s="132"/>
      <c r="IM19" s="132"/>
      <c r="IN19" s="132"/>
      <c r="IO19" s="132"/>
      <c r="IP19" s="132"/>
      <c r="IQ19" s="132"/>
      <c r="IR19" s="132"/>
      <c r="IS19" s="132"/>
      <c r="IT19" s="132"/>
      <c r="IU19" s="132"/>
      <c r="IV19" s="132"/>
    </row>
    <row r="20" s="3" customFormat="1" ht="198" customHeight="1" spans="1:256">
      <c r="A20" s="53">
        <v>1</v>
      </c>
      <c r="B20" s="53" t="s">
        <v>55</v>
      </c>
      <c r="C20" s="53" t="s">
        <v>56</v>
      </c>
      <c r="D20" s="54"/>
      <c r="E20" s="29" t="s">
        <v>19</v>
      </c>
      <c r="F20" s="53" t="s">
        <v>57</v>
      </c>
      <c r="G20" s="43" t="s">
        <v>25</v>
      </c>
      <c r="H20" s="29">
        <v>1</v>
      </c>
      <c r="I20" s="101">
        <v>304</v>
      </c>
      <c r="J20" s="96">
        <f t="shared" si="2"/>
        <v>304</v>
      </c>
      <c r="K20" s="108" t="s">
        <v>58</v>
      </c>
      <c r="GU20" s="132"/>
      <c r="GV20" s="132"/>
      <c r="GW20" s="132"/>
      <c r="GX20" s="132"/>
      <c r="GY20" s="132"/>
      <c r="GZ20" s="132"/>
      <c r="HA20" s="132"/>
      <c r="HB20" s="132"/>
      <c r="HC20" s="132"/>
      <c r="HD20" s="132"/>
      <c r="HE20" s="132"/>
      <c r="HF20" s="132"/>
      <c r="HG20" s="132"/>
      <c r="HH20" s="132"/>
      <c r="HI20" s="132"/>
      <c r="HJ20" s="132"/>
      <c r="HK20" s="132"/>
      <c r="HL20" s="132"/>
      <c r="HM20" s="132"/>
      <c r="HN20" s="132"/>
      <c r="HO20" s="132"/>
      <c r="HP20" s="132"/>
      <c r="HQ20" s="132"/>
      <c r="HR20" s="132"/>
      <c r="HS20" s="132"/>
      <c r="HT20" s="132"/>
      <c r="HU20" s="132"/>
      <c r="HV20" s="132"/>
      <c r="HW20" s="132"/>
      <c r="HX20" s="132"/>
      <c r="HY20" s="132"/>
      <c r="HZ20" s="132"/>
      <c r="IA20" s="132"/>
      <c r="IB20" s="132"/>
      <c r="IC20" s="132"/>
      <c r="ID20" s="132"/>
      <c r="IE20" s="132"/>
      <c r="IF20" s="132"/>
      <c r="IG20" s="132"/>
      <c r="IH20" s="132"/>
      <c r="II20" s="132"/>
      <c r="IJ20" s="132"/>
      <c r="IK20" s="132"/>
      <c r="IL20" s="132"/>
      <c r="IM20" s="132"/>
      <c r="IN20" s="132"/>
      <c r="IO20" s="132"/>
      <c r="IP20" s="132"/>
      <c r="IQ20" s="132"/>
      <c r="IR20" s="132"/>
      <c r="IS20" s="132"/>
      <c r="IT20" s="132"/>
      <c r="IU20" s="132"/>
      <c r="IV20" s="132"/>
    </row>
    <row r="21" s="4" customFormat="1" ht="81" customHeight="1" spans="1:256">
      <c r="A21" s="55">
        <v>2</v>
      </c>
      <c r="B21" s="29" t="s">
        <v>59</v>
      </c>
      <c r="C21" s="31" t="s">
        <v>60</v>
      </c>
      <c r="D21" s="44"/>
      <c r="E21" s="29" t="s">
        <v>19</v>
      </c>
      <c r="F21" s="43" t="s">
        <v>61</v>
      </c>
      <c r="G21" s="43" t="s">
        <v>25</v>
      </c>
      <c r="H21" s="29">
        <v>1</v>
      </c>
      <c r="I21" s="95">
        <v>207</v>
      </c>
      <c r="J21" s="109">
        <f t="shared" si="2"/>
        <v>207</v>
      </c>
      <c r="K21" s="110" t="s">
        <v>62</v>
      </c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132"/>
      <c r="GV21" s="133"/>
      <c r="GW21" s="133"/>
      <c r="GX21" s="133"/>
      <c r="GY21" s="133"/>
      <c r="GZ21" s="133"/>
      <c r="HA21" s="133"/>
      <c r="HB21" s="133"/>
      <c r="HC21" s="133"/>
      <c r="HD21" s="133"/>
      <c r="HE21" s="133"/>
      <c r="HF21" s="133"/>
      <c r="HG21" s="133"/>
      <c r="HH21" s="133"/>
      <c r="HI21" s="133"/>
      <c r="HJ21" s="133"/>
      <c r="HK21" s="133"/>
      <c r="HL21" s="133"/>
      <c r="HM21" s="133"/>
      <c r="HN21" s="133"/>
      <c r="HO21" s="133"/>
      <c r="HP21" s="133"/>
      <c r="HQ21" s="133"/>
      <c r="HR21" s="133"/>
      <c r="HS21" s="133"/>
      <c r="HT21" s="133"/>
      <c r="HU21" s="133"/>
      <c r="HV21" s="133"/>
      <c r="HW21" s="133"/>
      <c r="HX21" s="133"/>
      <c r="HY21" s="133"/>
      <c r="HZ21" s="133"/>
      <c r="IA21" s="133"/>
      <c r="IB21" s="133"/>
      <c r="IC21" s="133"/>
      <c r="ID21" s="133"/>
      <c r="IE21" s="133"/>
      <c r="IF21" s="133"/>
      <c r="IG21" s="133"/>
      <c r="IH21" s="132"/>
      <c r="II21" s="132"/>
      <c r="IJ21" s="132"/>
      <c r="IK21" s="132"/>
      <c r="IL21" s="132"/>
      <c r="IM21" s="132"/>
      <c r="IN21" s="132"/>
      <c r="IO21" s="132"/>
      <c r="IP21" s="132"/>
      <c r="IQ21" s="132"/>
      <c r="IR21" s="132"/>
      <c r="IS21" s="132"/>
      <c r="IT21" s="132"/>
      <c r="IU21" s="132"/>
      <c r="IV21" s="132"/>
    </row>
    <row r="22" s="4" customFormat="1" ht="81" customHeight="1" spans="1:256">
      <c r="A22" s="56"/>
      <c r="B22" s="29"/>
      <c r="C22" s="29" t="s">
        <v>63</v>
      </c>
      <c r="D22" s="44"/>
      <c r="E22" s="29" t="s">
        <v>19</v>
      </c>
      <c r="F22" s="43" t="s">
        <v>64</v>
      </c>
      <c r="G22" s="43" t="s">
        <v>25</v>
      </c>
      <c r="H22" s="29">
        <v>1</v>
      </c>
      <c r="I22" s="95">
        <v>190</v>
      </c>
      <c r="J22" s="109">
        <f t="shared" si="2"/>
        <v>190</v>
      </c>
      <c r="K22" s="111" t="s">
        <v>65</v>
      </c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132"/>
      <c r="GV22" s="133"/>
      <c r="GW22" s="133"/>
      <c r="GX22" s="133"/>
      <c r="GY22" s="133"/>
      <c r="GZ22" s="133"/>
      <c r="HA22" s="133"/>
      <c r="HB22" s="133"/>
      <c r="HC22" s="133"/>
      <c r="HD22" s="133"/>
      <c r="HE22" s="133"/>
      <c r="HF22" s="133"/>
      <c r="HG22" s="133"/>
      <c r="HH22" s="133"/>
      <c r="HI22" s="133"/>
      <c r="HJ22" s="133"/>
      <c r="HK22" s="133"/>
      <c r="HL22" s="133"/>
      <c r="HM22" s="133"/>
      <c r="HN22" s="133"/>
      <c r="HO22" s="133"/>
      <c r="HP22" s="133"/>
      <c r="HQ22" s="133"/>
      <c r="HR22" s="133"/>
      <c r="HS22" s="133"/>
      <c r="HT22" s="133"/>
      <c r="HU22" s="133"/>
      <c r="HV22" s="133"/>
      <c r="HW22" s="133"/>
      <c r="HX22" s="133"/>
      <c r="HY22" s="133"/>
      <c r="HZ22" s="133"/>
      <c r="IA22" s="133"/>
      <c r="IB22" s="133"/>
      <c r="IC22" s="133"/>
      <c r="ID22" s="133"/>
      <c r="IE22" s="133"/>
      <c r="IF22" s="133"/>
      <c r="IG22" s="133"/>
      <c r="IH22" s="132"/>
      <c r="II22" s="132"/>
      <c r="IJ22" s="132"/>
      <c r="IK22" s="132"/>
      <c r="IL22" s="132"/>
      <c r="IM22" s="132"/>
      <c r="IN22" s="132"/>
      <c r="IO22" s="132"/>
      <c r="IP22" s="132"/>
      <c r="IQ22" s="132"/>
      <c r="IR22" s="132"/>
      <c r="IS22" s="132"/>
      <c r="IT22" s="132"/>
      <c r="IU22" s="132"/>
      <c r="IV22" s="132"/>
    </row>
    <row r="23" s="3" customFormat="1" ht="175.05" customHeight="1" spans="1:256">
      <c r="A23" s="55">
        <v>3</v>
      </c>
      <c r="B23" s="31" t="s">
        <v>66</v>
      </c>
      <c r="C23" s="53" t="s">
        <v>67</v>
      </c>
      <c r="D23" s="57"/>
      <c r="E23" s="29" t="s">
        <v>68</v>
      </c>
      <c r="F23" s="53" t="s">
        <v>69</v>
      </c>
      <c r="G23" s="43" t="s">
        <v>25</v>
      </c>
      <c r="H23" s="29">
        <v>1</v>
      </c>
      <c r="I23" s="101">
        <v>1700</v>
      </c>
      <c r="J23" s="96">
        <f t="shared" si="2"/>
        <v>1700</v>
      </c>
      <c r="K23" s="112" t="s">
        <v>70</v>
      </c>
      <c r="GU23" s="132"/>
      <c r="GV23" s="132"/>
      <c r="GW23" s="132"/>
      <c r="GX23" s="132"/>
      <c r="GY23" s="132"/>
      <c r="GZ23" s="132"/>
      <c r="HA23" s="132"/>
      <c r="HB23" s="132"/>
      <c r="HC23" s="132"/>
      <c r="HD23" s="132"/>
      <c r="HE23" s="132"/>
      <c r="HF23" s="132"/>
      <c r="HG23" s="132"/>
      <c r="HH23" s="132"/>
      <c r="HI23" s="132"/>
      <c r="HJ23" s="132"/>
      <c r="HK23" s="132"/>
      <c r="HL23" s="132"/>
      <c r="HM23" s="132"/>
      <c r="HN23" s="132"/>
      <c r="HO23" s="132"/>
      <c r="HP23" s="132"/>
      <c r="HQ23" s="132"/>
      <c r="HR23" s="132"/>
      <c r="HS23" s="132"/>
      <c r="HT23" s="132"/>
      <c r="HU23" s="132"/>
      <c r="HV23" s="132"/>
      <c r="HW23" s="132"/>
      <c r="HX23" s="132"/>
      <c r="HY23" s="132"/>
      <c r="HZ23" s="132"/>
      <c r="IA23" s="132"/>
      <c r="IB23" s="132"/>
      <c r="IC23" s="132"/>
      <c r="ID23" s="132"/>
      <c r="IE23" s="132"/>
      <c r="IF23" s="132"/>
      <c r="IG23" s="132"/>
      <c r="IH23" s="132"/>
      <c r="II23" s="132"/>
      <c r="IJ23" s="132"/>
      <c r="IK23" s="132"/>
      <c r="IL23" s="132"/>
      <c r="IM23" s="132"/>
      <c r="IN23" s="132"/>
      <c r="IO23" s="132"/>
      <c r="IP23" s="132"/>
      <c r="IQ23" s="132"/>
      <c r="IR23" s="132"/>
      <c r="IS23" s="132"/>
      <c r="IT23" s="132"/>
      <c r="IU23" s="132"/>
      <c r="IV23" s="132"/>
    </row>
    <row r="24" s="2" customFormat="1" ht="88" customHeight="1" spans="1:240">
      <c r="A24" s="53">
        <v>4</v>
      </c>
      <c r="B24" s="31" t="s">
        <v>71</v>
      </c>
      <c r="C24" s="31" t="s">
        <v>72</v>
      </c>
      <c r="D24" s="58"/>
      <c r="E24" s="29" t="s">
        <v>68</v>
      </c>
      <c r="F24" s="43" t="s">
        <v>73</v>
      </c>
      <c r="G24" s="43" t="s">
        <v>25</v>
      </c>
      <c r="H24" s="29">
        <v>2</v>
      </c>
      <c r="I24" s="101">
        <v>130</v>
      </c>
      <c r="J24" s="96">
        <f t="shared" si="2"/>
        <v>260</v>
      </c>
      <c r="K24" s="113" t="s">
        <v>72</v>
      </c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4"/>
      <c r="IF24" s="14"/>
    </row>
    <row r="25" s="6" customFormat="1" ht="47" customHeight="1" spans="1:240">
      <c r="A25" s="59" t="s">
        <v>74</v>
      </c>
      <c r="B25" s="60"/>
      <c r="C25" s="60"/>
      <c r="D25" s="60"/>
      <c r="E25" s="61"/>
      <c r="F25" s="60"/>
      <c r="G25" s="61"/>
      <c r="H25" s="61"/>
      <c r="I25" s="114"/>
      <c r="J25" s="115"/>
      <c r="K25" s="116"/>
      <c r="GU25" s="134"/>
      <c r="GV25" s="134"/>
      <c r="GW25" s="134"/>
      <c r="GX25" s="134"/>
      <c r="GY25" s="134"/>
      <c r="GZ25" s="134"/>
      <c r="HA25" s="134"/>
      <c r="HB25" s="134"/>
      <c r="HC25" s="134"/>
      <c r="HD25" s="134"/>
      <c r="HE25" s="134"/>
      <c r="HF25" s="134"/>
      <c r="HG25" s="134"/>
      <c r="HH25" s="134"/>
      <c r="HI25" s="134"/>
      <c r="HJ25" s="134"/>
      <c r="HK25" s="134"/>
      <c r="HL25" s="134"/>
      <c r="HM25" s="134"/>
      <c r="HN25" s="134"/>
      <c r="HO25" s="134"/>
      <c r="HP25" s="134"/>
      <c r="HQ25" s="134"/>
      <c r="HR25" s="134"/>
      <c r="HS25" s="134"/>
      <c r="HT25" s="134"/>
      <c r="HU25" s="134"/>
      <c r="HV25" s="134"/>
      <c r="HW25" s="134"/>
      <c r="HX25" s="134"/>
      <c r="HY25" s="134"/>
      <c r="HZ25" s="134"/>
      <c r="IA25" s="134"/>
      <c r="IB25" s="134"/>
      <c r="IC25" s="134"/>
      <c r="ID25" s="134"/>
      <c r="IE25" s="134"/>
      <c r="IF25" s="134"/>
    </row>
    <row r="26" s="2" customFormat="1" ht="115.05" customHeight="1" spans="1:240">
      <c r="A26" s="53">
        <v>1</v>
      </c>
      <c r="B26" s="53" t="s">
        <v>75</v>
      </c>
      <c r="C26" s="53" t="s">
        <v>75</v>
      </c>
      <c r="D26" s="54"/>
      <c r="E26" s="29" t="s">
        <v>19</v>
      </c>
      <c r="F26" s="43" t="s">
        <v>76</v>
      </c>
      <c r="G26" s="43" t="s">
        <v>25</v>
      </c>
      <c r="H26" s="29">
        <v>5</v>
      </c>
      <c r="I26" s="101">
        <v>69</v>
      </c>
      <c r="J26" s="96">
        <f>H26*I26</f>
        <v>345</v>
      </c>
      <c r="K26" s="113" t="s">
        <v>77</v>
      </c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4"/>
      <c r="IF26" s="14"/>
    </row>
    <row r="27" s="6" customFormat="1" ht="135" customHeight="1" spans="1:239">
      <c r="A27" s="29">
        <v>2</v>
      </c>
      <c r="B27" s="53" t="s">
        <v>78</v>
      </c>
      <c r="C27" s="29" t="s">
        <v>79</v>
      </c>
      <c r="D27" s="62"/>
      <c r="E27" s="29" t="s">
        <v>19</v>
      </c>
      <c r="F27" s="39" t="s">
        <v>80</v>
      </c>
      <c r="G27" s="43" t="s">
        <v>25</v>
      </c>
      <c r="H27" s="29">
        <v>1</v>
      </c>
      <c r="I27" s="117">
        <f>69+69+76</f>
        <v>214</v>
      </c>
      <c r="J27" s="117">
        <f>H27*I27</f>
        <v>214</v>
      </c>
      <c r="K27" s="118" t="s">
        <v>81</v>
      </c>
      <c r="GT27" s="134"/>
      <c r="GU27" s="134"/>
      <c r="GV27" s="134"/>
      <c r="GW27" s="134"/>
      <c r="GX27" s="134"/>
      <c r="GY27" s="134"/>
      <c r="GZ27" s="134"/>
      <c r="HA27" s="134"/>
      <c r="HB27" s="134"/>
      <c r="HC27" s="134"/>
      <c r="HD27" s="134"/>
      <c r="HE27" s="134"/>
      <c r="HF27" s="134"/>
      <c r="HG27" s="134"/>
      <c r="HH27" s="134"/>
      <c r="HI27" s="134"/>
      <c r="HJ27" s="134"/>
      <c r="HK27" s="134"/>
      <c r="HL27" s="134"/>
      <c r="HM27" s="134"/>
      <c r="HN27" s="134"/>
      <c r="HO27" s="134"/>
      <c r="HP27" s="134"/>
      <c r="HQ27" s="134"/>
      <c r="HR27" s="134"/>
      <c r="HS27" s="134"/>
      <c r="HT27" s="134"/>
      <c r="HU27" s="134"/>
      <c r="HV27" s="134"/>
      <c r="HW27" s="134"/>
      <c r="HX27" s="134"/>
      <c r="HY27" s="134"/>
      <c r="HZ27" s="134"/>
      <c r="IA27" s="134"/>
      <c r="IB27" s="134"/>
      <c r="IC27" s="134"/>
      <c r="ID27" s="134"/>
      <c r="IE27" s="134"/>
    </row>
    <row r="28" s="7" customFormat="1" ht="48" customHeight="1" spans="1:11">
      <c r="A28" s="63" t="s">
        <v>82</v>
      </c>
      <c r="B28" s="64"/>
      <c r="C28" s="64"/>
      <c r="D28" s="64"/>
      <c r="E28" s="65"/>
      <c r="F28" s="64"/>
      <c r="G28" s="66"/>
      <c r="H28" s="65"/>
      <c r="I28" s="119"/>
      <c r="J28" s="120"/>
      <c r="K28" s="121"/>
    </row>
    <row r="29" s="4" customFormat="1" ht="107" customHeight="1" spans="1:256">
      <c r="A29" s="37">
        <v>1</v>
      </c>
      <c r="B29" s="67" t="s">
        <v>83</v>
      </c>
      <c r="C29" s="43" t="s">
        <v>84</v>
      </c>
      <c r="D29" s="68"/>
      <c r="E29" s="37" t="s">
        <v>19</v>
      </c>
      <c r="F29" s="50" t="s">
        <v>85</v>
      </c>
      <c r="G29" s="43" t="s">
        <v>25</v>
      </c>
      <c r="H29" s="69">
        <v>1</v>
      </c>
      <c r="I29" s="96">
        <v>200</v>
      </c>
      <c r="J29" s="96">
        <f>I29*H29</f>
        <v>200</v>
      </c>
      <c r="K29" s="122" t="s">
        <v>84</v>
      </c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132"/>
      <c r="GV29" s="132"/>
      <c r="GW29" s="132"/>
      <c r="GX29" s="132"/>
      <c r="GY29" s="132"/>
      <c r="GZ29" s="132"/>
      <c r="HA29" s="132"/>
      <c r="HB29" s="132"/>
      <c r="HC29" s="132"/>
      <c r="HD29" s="132"/>
      <c r="HE29" s="132"/>
      <c r="HF29" s="132"/>
      <c r="HG29" s="132"/>
      <c r="HH29" s="132"/>
      <c r="HI29" s="132"/>
      <c r="HJ29" s="132"/>
      <c r="HK29" s="132"/>
      <c r="HL29" s="132"/>
      <c r="HM29" s="132"/>
      <c r="HN29" s="132"/>
      <c r="HO29" s="132"/>
      <c r="HP29" s="132"/>
      <c r="HQ29" s="132"/>
      <c r="HR29" s="132"/>
      <c r="HS29" s="132"/>
      <c r="HT29" s="132"/>
      <c r="HU29" s="132"/>
      <c r="HV29" s="132"/>
      <c r="HW29" s="132"/>
      <c r="HX29" s="132"/>
      <c r="HY29" s="132"/>
      <c r="HZ29" s="132"/>
      <c r="IA29" s="132"/>
      <c r="IB29" s="132"/>
      <c r="IC29" s="132"/>
      <c r="ID29" s="132"/>
      <c r="IE29" s="132"/>
      <c r="IF29" s="132"/>
      <c r="IG29" s="132"/>
      <c r="IH29" s="132"/>
      <c r="II29" s="132"/>
      <c r="IJ29" s="132"/>
      <c r="IK29" s="132"/>
      <c r="IL29" s="132"/>
      <c r="IM29" s="132"/>
      <c r="IN29" s="132"/>
      <c r="IO29" s="132"/>
      <c r="IP29" s="132"/>
      <c r="IQ29" s="132"/>
      <c r="IR29" s="132"/>
      <c r="IS29" s="132"/>
      <c r="IT29" s="132"/>
      <c r="IU29" s="132"/>
      <c r="IV29" s="132"/>
    </row>
    <row r="30" s="8" customFormat="1" ht="107" customHeight="1" spans="1:256">
      <c r="A30" s="70">
        <v>2</v>
      </c>
      <c r="B30" s="71" t="s">
        <v>83</v>
      </c>
      <c r="C30" s="43" t="s">
        <v>86</v>
      </c>
      <c r="D30" s="49"/>
      <c r="E30" s="29" t="s">
        <v>19</v>
      </c>
      <c r="F30" s="50" t="s">
        <v>87</v>
      </c>
      <c r="G30" s="43" t="s">
        <v>88</v>
      </c>
      <c r="H30" s="43">
        <v>4</v>
      </c>
      <c r="I30" s="96">
        <v>65</v>
      </c>
      <c r="J30" s="96">
        <f>I30*H30</f>
        <v>260</v>
      </c>
      <c r="K30" s="123" t="s">
        <v>89</v>
      </c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132"/>
      <c r="GV30" s="132"/>
      <c r="GW30" s="132"/>
      <c r="GX30" s="132"/>
      <c r="GY30" s="132"/>
      <c r="GZ30" s="132"/>
      <c r="HA30" s="132"/>
      <c r="HB30" s="132"/>
      <c r="HC30" s="132"/>
      <c r="HD30" s="132"/>
      <c r="HE30" s="132"/>
      <c r="HF30" s="132"/>
      <c r="HG30" s="132"/>
      <c r="HH30" s="132"/>
      <c r="HI30" s="132"/>
      <c r="HJ30" s="132"/>
      <c r="HK30" s="132"/>
      <c r="HL30" s="132"/>
      <c r="HM30" s="132"/>
      <c r="HN30" s="132"/>
      <c r="HO30" s="132"/>
      <c r="HP30" s="132"/>
      <c r="HQ30" s="132"/>
      <c r="HR30" s="132"/>
      <c r="HS30" s="132"/>
      <c r="HT30" s="132"/>
      <c r="HU30" s="132"/>
      <c r="HV30" s="132"/>
      <c r="HW30" s="132"/>
      <c r="HX30" s="132"/>
      <c r="HY30" s="132"/>
      <c r="HZ30" s="132"/>
      <c r="IA30" s="132"/>
      <c r="IB30" s="132"/>
      <c r="IC30" s="132"/>
      <c r="ID30" s="132"/>
      <c r="IE30" s="132"/>
      <c r="IF30" s="132"/>
      <c r="IG30" s="132"/>
      <c r="IH30" s="132"/>
      <c r="II30" s="132"/>
      <c r="IJ30" s="132"/>
      <c r="IK30" s="132"/>
      <c r="IL30" s="132"/>
      <c r="IM30" s="132"/>
      <c r="IN30" s="132"/>
      <c r="IO30" s="132"/>
      <c r="IP30" s="132"/>
      <c r="IQ30" s="132"/>
      <c r="IR30" s="132"/>
      <c r="IS30" s="132"/>
      <c r="IT30" s="132"/>
      <c r="IU30" s="132"/>
      <c r="IV30" s="132"/>
    </row>
    <row r="31" s="3" customFormat="1" ht="55.05" customHeight="1" spans="1:256">
      <c r="A31" s="72" t="s">
        <v>90</v>
      </c>
      <c r="B31" s="73"/>
      <c r="C31" s="73"/>
      <c r="D31" s="73"/>
      <c r="E31" s="73"/>
      <c r="F31" s="73"/>
      <c r="G31" s="73"/>
      <c r="H31" s="73"/>
      <c r="I31" s="73"/>
      <c r="J31" s="124">
        <f>SUM(J7:J30)</f>
        <v>7200</v>
      </c>
      <c r="K31" s="125"/>
      <c r="GU31" s="132"/>
      <c r="GV31" s="132"/>
      <c r="GW31" s="132"/>
      <c r="GX31" s="132"/>
      <c r="GY31" s="132"/>
      <c r="GZ31" s="132"/>
      <c r="HA31" s="132"/>
      <c r="HB31" s="132"/>
      <c r="HC31" s="132"/>
      <c r="HD31" s="132"/>
      <c r="HE31" s="132"/>
      <c r="HF31" s="132"/>
      <c r="HG31" s="132"/>
      <c r="HH31" s="132"/>
      <c r="HI31" s="132"/>
      <c r="HJ31" s="132"/>
      <c r="HK31" s="132"/>
      <c r="HL31" s="132"/>
      <c r="HM31" s="132"/>
      <c r="HN31" s="132"/>
      <c r="HO31" s="132"/>
      <c r="HP31" s="132"/>
      <c r="HQ31" s="132"/>
      <c r="HR31" s="132"/>
      <c r="HS31" s="132"/>
      <c r="HT31" s="132"/>
      <c r="HU31" s="132"/>
      <c r="HV31" s="132"/>
      <c r="HW31" s="132"/>
      <c r="HX31" s="132"/>
      <c r="HY31" s="132"/>
      <c r="HZ31" s="132"/>
      <c r="IA31" s="132"/>
      <c r="IB31" s="132"/>
      <c r="IC31" s="132"/>
      <c r="ID31" s="132"/>
      <c r="IE31" s="132"/>
      <c r="IF31" s="132"/>
      <c r="IG31" s="132"/>
      <c r="IH31" s="132"/>
      <c r="II31" s="132"/>
      <c r="IJ31" s="132"/>
      <c r="IK31" s="132"/>
      <c r="IL31" s="132"/>
      <c r="IM31" s="132"/>
      <c r="IN31" s="132"/>
      <c r="IO31" s="132"/>
      <c r="IP31" s="132"/>
      <c r="IQ31" s="132"/>
      <c r="IR31" s="132"/>
      <c r="IS31" s="132"/>
      <c r="IT31" s="132"/>
      <c r="IU31" s="132"/>
      <c r="IV31" s="132"/>
    </row>
    <row r="32" s="9" customFormat="1" ht="51" customHeight="1" spans="1:256">
      <c r="A32" s="63" t="s">
        <v>91</v>
      </c>
      <c r="B32" s="64"/>
      <c r="C32" s="64"/>
      <c r="D32" s="64"/>
      <c r="E32" s="65"/>
      <c r="F32" s="64"/>
      <c r="G32" s="74"/>
      <c r="H32" s="66"/>
      <c r="I32" s="66"/>
      <c r="J32" s="126"/>
      <c r="K32" s="66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132"/>
      <c r="GW32" s="132"/>
      <c r="GX32" s="132"/>
      <c r="GY32" s="132"/>
      <c r="GZ32" s="132"/>
      <c r="HA32" s="132"/>
      <c r="HB32" s="132"/>
      <c r="HC32" s="132"/>
      <c r="HD32" s="132"/>
      <c r="HE32" s="132"/>
      <c r="HF32" s="132"/>
      <c r="HG32" s="132"/>
      <c r="HH32" s="132"/>
      <c r="HI32" s="132"/>
      <c r="HJ32" s="132"/>
      <c r="HK32" s="132"/>
      <c r="HL32" s="132"/>
      <c r="HM32" s="132"/>
      <c r="HN32" s="132"/>
      <c r="HO32" s="132"/>
      <c r="HP32" s="132"/>
      <c r="HQ32" s="132"/>
      <c r="HR32" s="132"/>
      <c r="HS32" s="132"/>
      <c r="HT32" s="132"/>
      <c r="HU32" s="132"/>
      <c r="HV32" s="132"/>
      <c r="HW32" s="132"/>
      <c r="HX32" s="132"/>
      <c r="HY32" s="132"/>
      <c r="HZ32" s="132"/>
      <c r="IA32" s="132"/>
      <c r="IB32" s="132"/>
      <c r="IC32" s="132"/>
      <c r="ID32" s="132"/>
      <c r="IE32" s="132"/>
      <c r="IF32" s="132"/>
      <c r="IG32" s="132"/>
      <c r="IH32" s="132"/>
      <c r="II32" s="132"/>
      <c r="IJ32" s="132"/>
      <c r="IK32" s="132"/>
      <c r="IL32" s="132"/>
      <c r="IM32" s="132"/>
      <c r="IN32" s="132"/>
      <c r="IO32" s="132"/>
      <c r="IP32" s="132"/>
      <c r="IQ32" s="132"/>
      <c r="IR32" s="132"/>
      <c r="IS32" s="132"/>
      <c r="IT32" s="132"/>
      <c r="IU32" s="132"/>
      <c r="IV32" s="132"/>
    </row>
    <row r="33" s="3" customFormat="1" ht="106.05" customHeight="1" spans="1:256">
      <c r="A33" s="29">
        <v>1</v>
      </c>
      <c r="B33" s="29" t="s">
        <v>92</v>
      </c>
      <c r="C33" s="29" t="s">
        <v>93</v>
      </c>
      <c r="D33" s="29"/>
      <c r="E33" s="29" t="s">
        <v>94</v>
      </c>
      <c r="F33" s="29" t="s">
        <v>95</v>
      </c>
      <c r="G33" s="29" t="s">
        <v>25</v>
      </c>
      <c r="H33" s="29">
        <v>1</v>
      </c>
      <c r="I33" s="95">
        <v>299</v>
      </c>
      <c r="J33" s="127">
        <f>H33*I33</f>
        <v>299</v>
      </c>
      <c r="K33" s="128" t="s">
        <v>96</v>
      </c>
      <c r="GU33" s="132"/>
      <c r="GV33" s="132"/>
      <c r="GW33" s="132"/>
      <c r="GX33" s="132"/>
      <c r="GY33" s="132"/>
      <c r="GZ33" s="132"/>
      <c r="HA33" s="132"/>
      <c r="HB33" s="132"/>
      <c r="HC33" s="132"/>
      <c r="HD33" s="132"/>
      <c r="HE33" s="132"/>
      <c r="HF33" s="132"/>
      <c r="HG33" s="132"/>
      <c r="HH33" s="132"/>
      <c r="HI33" s="132"/>
      <c r="HJ33" s="132"/>
      <c r="HK33" s="132"/>
      <c r="HL33" s="132"/>
      <c r="HM33" s="132"/>
      <c r="HN33" s="132"/>
      <c r="HO33" s="132"/>
      <c r="HP33" s="132"/>
      <c r="HQ33" s="132"/>
      <c r="HR33" s="132"/>
      <c r="HS33" s="132"/>
      <c r="HT33" s="132"/>
      <c r="HU33" s="132"/>
      <c r="HV33" s="132"/>
      <c r="HW33" s="132"/>
      <c r="HX33" s="132"/>
      <c r="HY33" s="132"/>
      <c r="HZ33" s="132"/>
      <c r="IA33" s="132"/>
      <c r="IB33" s="132"/>
      <c r="IC33" s="132"/>
      <c r="ID33" s="132"/>
      <c r="IE33" s="132"/>
      <c r="IF33" s="132"/>
      <c r="IG33" s="132"/>
      <c r="IH33" s="132"/>
      <c r="II33" s="132"/>
      <c r="IJ33" s="132"/>
      <c r="IK33" s="132"/>
      <c r="IL33" s="132"/>
      <c r="IM33" s="132"/>
      <c r="IN33" s="132"/>
      <c r="IO33" s="132"/>
      <c r="IP33" s="132"/>
      <c r="IQ33" s="132"/>
      <c r="IR33" s="132"/>
      <c r="IS33" s="132"/>
      <c r="IT33" s="132"/>
      <c r="IU33" s="132"/>
      <c r="IV33" s="132"/>
    </row>
    <row r="34" s="3" customFormat="1" ht="55.05" customHeight="1" spans="1:256">
      <c r="A34" s="72" t="s">
        <v>90</v>
      </c>
      <c r="B34" s="73"/>
      <c r="C34" s="73"/>
      <c r="D34" s="73"/>
      <c r="E34" s="75"/>
      <c r="F34" s="73"/>
      <c r="G34" s="73"/>
      <c r="H34" s="75"/>
      <c r="I34" s="73"/>
      <c r="J34" s="124"/>
      <c r="K34" s="125" t="s">
        <v>97</v>
      </c>
      <c r="GU34" s="132"/>
      <c r="GV34" s="132"/>
      <c r="GW34" s="132"/>
      <c r="GX34" s="132"/>
      <c r="GY34" s="132"/>
      <c r="GZ34" s="132"/>
      <c r="HA34" s="132"/>
      <c r="HB34" s="132"/>
      <c r="HC34" s="132"/>
      <c r="HD34" s="132"/>
      <c r="HE34" s="132"/>
      <c r="HF34" s="132"/>
      <c r="HG34" s="132"/>
      <c r="HH34" s="132"/>
      <c r="HI34" s="132"/>
      <c r="HJ34" s="132"/>
      <c r="HK34" s="132"/>
      <c r="HL34" s="132"/>
      <c r="HM34" s="132"/>
      <c r="HN34" s="132"/>
      <c r="HO34" s="132"/>
      <c r="HP34" s="132"/>
      <c r="HQ34" s="132"/>
      <c r="HR34" s="132"/>
      <c r="HS34" s="132"/>
      <c r="HT34" s="132"/>
      <c r="HU34" s="132"/>
      <c r="HV34" s="132"/>
      <c r="HW34" s="132"/>
      <c r="HX34" s="132"/>
      <c r="HY34" s="132"/>
      <c r="HZ34" s="132"/>
      <c r="IA34" s="132"/>
      <c r="IB34" s="132"/>
      <c r="IC34" s="132"/>
      <c r="ID34" s="132"/>
      <c r="IE34" s="132"/>
      <c r="IF34" s="132"/>
      <c r="IG34" s="132"/>
      <c r="IH34" s="132"/>
      <c r="II34" s="132"/>
      <c r="IJ34" s="132"/>
      <c r="IK34" s="132"/>
      <c r="IL34" s="132"/>
      <c r="IM34" s="132"/>
      <c r="IN34" s="132"/>
      <c r="IO34" s="132"/>
      <c r="IP34" s="132"/>
      <c r="IQ34" s="132"/>
      <c r="IR34" s="132"/>
      <c r="IS34" s="132"/>
      <c r="IT34" s="132"/>
      <c r="IU34" s="132"/>
      <c r="IV34" s="132"/>
    </row>
    <row r="35" s="2" customFormat="1" ht="333" customHeight="1" spans="1:240">
      <c r="A35" s="76" t="s">
        <v>98</v>
      </c>
      <c r="B35" s="77"/>
      <c r="C35" s="77"/>
      <c r="D35" s="77"/>
      <c r="E35" s="78"/>
      <c r="F35" s="77"/>
      <c r="G35" s="77"/>
      <c r="H35" s="78"/>
      <c r="I35" s="77"/>
      <c r="J35" s="77"/>
      <c r="K35" s="129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  <c r="HR35" s="14"/>
      <c r="HS35" s="14"/>
      <c r="HT35" s="14"/>
      <c r="HU35" s="14"/>
      <c r="HV35" s="14"/>
      <c r="HW35" s="14"/>
      <c r="HX35" s="14"/>
      <c r="HY35" s="14"/>
      <c r="HZ35" s="14"/>
      <c r="IA35" s="14"/>
      <c r="IB35" s="14"/>
      <c r="IC35" s="14"/>
      <c r="ID35" s="14"/>
      <c r="IE35" s="14"/>
      <c r="IF35" s="14"/>
    </row>
    <row r="36" s="3" customFormat="1" ht="355.05" customHeight="1" spans="1:256">
      <c r="A36" s="79" t="s">
        <v>99</v>
      </c>
      <c r="B36" s="80"/>
      <c r="C36" s="80"/>
      <c r="D36" s="80"/>
      <c r="E36" s="81"/>
      <c r="F36" s="80"/>
      <c r="G36" s="80"/>
      <c r="H36" s="81"/>
      <c r="I36" s="80"/>
      <c r="J36" s="130"/>
      <c r="K36" s="131"/>
      <c r="GU36" s="132"/>
      <c r="GV36" s="132"/>
      <c r="GW36" s="132"/>
      <c r="GX36" s="132"/>
      <c r="GY36" s="132"/>
      <c r="GZ36" s="132"/>
      <c r="HA36" s="132"/>
      <c r="HB36" s="132"/>
      <c r="HC36" s="132"/>
      <c r="HD36" s="132"/>
      <c r="HE36" s="132"/>
      <c r="HF36" s="132"/>
      <c r="HG36" s="132"/>
      <c r="HH36" s="132"/>
      <c r="HI36" s="132"/>
      <c r="HJ36" s="132"/>
      <c r="HK36" s="132"/>
      <c r="HL36" s="132"/>
      <c r="HM36" s="132"/>
      <c r="HN36" s="132"/>
      <c r="HO36" s="132"/>
      <c r="HP36" s="132"/>
      <c r="HQ36" s="132"/>
      <c r="HR36" s="132"/>
      <c r="HS36" s="132"/>
      <c r="HT36" s="132"/>
      <c r="HU36" s="132"/>
      <c r="HV36" s="132"/>
      <c r="HW36" s="132"/>
      <c r="HX36" s="132"/>
      <c r="HY36" s="132"/>
      <c r="HZ36" s="132"/>
      <c r="IA36" s="132"/>
      <c r="IB36" s="132"/>
      <c r="IC36" s="132"/>
      <c r="ID36" s="132"/>
      <c r="IE36" s="132"/>
      <c r="IF36" s="132"/>
      <c r="IG36" s="132"/>
      <c r="IH36" s="132"/>
      <c r="II36" s="132"/>
      <c r="IJ36" s="132"/>
      <c r="IK36" s="132"/>
      <c r="IL36" s="132"/>
      <c r="IM36" s="132"/>
      <c r="IN36" s="132"/>
      <c r="IO36" s="132"/>
      <c r="IP36" s="132"/>
      <c r="IQ36" s="132"/>
      <c r="IR36" s="132"/>
      <c r="IS36" s="132"/>
      <c r="IT36" s="132"/>
      <c r="IU36" s="132"/>
      <c r="IV36" s="132"/>
    </row>
    <row r="37" s="10" customFormat="1" ht="32" customHeight="1" spans="1:256">
      <c r="A37" s="82" t="s">
        <v>100</v>
      </c>
      <c r="B37" s="83"/>
      <c r="C37" s="83"/>
      <c r="D37" s="83"/>
      <c r="E37" s="43"/>
      <c r="F37" s="83"/>
      <c r="G37" s="83"/>
      <c r="H37" s="43"/>
      <c r="I37" s="83"/>
      <c r="J37" s="83"/>
      <c r="K37" s="8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132"/>
      <c r="GV37" s="132"/>
      <c r="GW37" s="132"/>
      <c r="GX37" s="132"/>
      <c r="GY37" s="132"/>
      <c r="GZ37" s="132"/>
      <c r="HA37" s="132"/>
      <c r="HB37" s="132"/>
      <c r="HC37" s="132"/>
      <c r="HD37" s="132"/>
      <c r="HE37" s="132"/>
      <c r="HF37" s="132"/>
      <c r="HG37" s="132"/>
      <c r="HH37" s="132"/>
      <c r="HI37" s="132"/>
      <c r="HJ37" s="132"/>
      <c r="HK37" s="132"/>
      <c r="HL37" s="132"/>
      <c r="HM37" s="132"/>
      <c r="HN37" s="132"/>
      <c r="HO37" s="132"/>
      <c r="HP37" s="132"/>
      <c r="HQ37" s="132"/>
      <c r="HR37" s="132"/>
      <c r="HS37" s="132"/>
      <c r="HT37" s="132"/>
      <c r="HU37" s="132"/>
      <c r="HV37" s="132"/>
      <c r="HW37" s="132"/>
      <c r="HX37" s="132"/>
      <c r="HY37" s="132"/>
      <c r="HZ37" s="132"/>
      <c r="IA37" s="132"/>
      <c r="IB37" s="132"/>
      <c r="IC37" s="132"/>
      <c r="ID37" s="132"/>
      <c r="IE37" s="132"/>
      <c r="IF37" s="132"/>
      <c r="IG37" s="132"/>
      <c r="IH37" s="132"/>
      <c r="II37" s="132"/>
      <c r="IJ37" s="132"/>
      <c r="IK37" s="132"/>
      <c r="IL37" s="132"/>
      <c r="IM37" s="132"/>
      <c r="IN37" s="132"/>
      <c r="IO37" s="132"/>
      <c r="IP37" s="132"/>
      <c r="IQ37" s="132"/>
      <c r="IR37" s="132"/>
      <c r="IS37" s="132"/>
      <c r="IT37" s="132"/>
      <c r="IU37" s="132"/>
      <c r="IV37" s="132"/>
    </row>
    <row r="38" s="10" customFormat="1" ht="32" customHeight="1" spans="1:256">
      <c r="A38" s="83" t="s">
        <v>101</v>
      </c>
      <c r="B38" s="83"/>
      <c r="C38" s="83"/>
      <c r="D38" s="83"/>
      <c r="E38" s="43"/>
      <c r="F38" s="83"/>
      <c r="G38" s="83"/>
      <c r="H38" s="43"/>
      <c r="I38" s="83"/>
      <c r="J38" s="83"/>
      <c r="K38" s="8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132"/>
      <c r="GV38" s="132"/>
      <c r="GW38" s="132"/>
      <c r="GX38" s="132"/>
      <c r="GY38" s="132"/>
      <c r="GZ38" s="132"/>
      <c r="HA38" s="132"/>
      <c r="HB38" s="132"/>
      <c r="HC38" s="132"/>
      <c r="HD38" s="132"/>
      <c r="HE38" s="132"/>
      <c r="HF38" s="132"/>
      <c r="HG38" s="132"/>
      <c r="HH38" s="132"/>
      <c r="HI38" s="132"/>
      <c r="HJ38" s="132"/>
      <c r="HK38" s="132"/>
      <c r="HL38" s="132"/>
      <c r="HM38" s="132"/>
      <c r="HN38" s="132"/>
      <c r="HO38" s="132"/>
      <c r="HP38" s="132"/>
      <c r="HQ38" s="132"/>
      <c r="HR38" s="132"/>
      <c r="HS38" s="132"/>
      <c r="HT38" s="132"/>
      <c r="HU38" s="132"/>
      <c r="HV38" s="132"/>
      <c r="HW38" s="132"/>
      <c r="HX38" s="132"/>
      <c r="HY38" s="132"/>
      <c r="HZ38" s="132"/>
      <c r="IA38" s="132"/>
      <c r="IB38" s="132"/>
      <c r="IC38" s="132"/>
      <c r="ID38" s="132"/>
      <c r="IE38" s="132"/>
      <c r="IF38" s="132"/>
      <c r="IG38" s="132"/>
      <c r="IH38" s="132"/>
      <c r="II38" s="132"/>
      <c r="IJ38" s="132"/>
      <c r="IK38" s="132"/>
      <c r="IL38" s="132"/>
      <c r="IM38" s="132"/>
      <c r="IN38" s="132"/>
      <c r="IO38" s="132"/>
      <c r="IP38" s="132"/>
      <c r="IQ38" s="132"/>
      <c r="IR38" s="132"/>
      <c r="IS38" s="132"/>
      <c r="IT38" s="132"/>
      <c r="IU38" s="132"/>
      <c r="IV38" s="132"/>
    </row>
    <row r="39" s="10" customFormat="1" ht="32" customHeight="1" spans="1:256">
      <c r="A39" s="83" t="s">
        <v>102</v>
      </c>
      <c r="B39" s="83"/>
      <c r="C39" s="83"/>
      <c r="D39" s="83"/>
      <c r="E39" s="43"/>
      <c r="F39" s="83"/>
      <c r="G39" s="83"/>
      <c r="H39" s="43"/>
      <c r="I39" s="83"/>
      <c r="J39" s="83"/>
      <c r="K39" s="8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132"/>
      <c r="GV39" s="132"/>
      <c r="GW39" s="132"/>
      <c r="GX39" s="132"/>
      <c r="GY39" s="132"/>
      <c r="GZ39" s="132"/>
      <c r="HA39" s="132"/>
      <c r="HB39" s="132"/>
      <c r="HC39" s="132"/>
      <c r="HD39" s="132"/>
      <c r="HE39" s="132"/>
      <c r="HF39" s="132"/>
      <c r="HG39" s="132"/>
      <c r="HH39" s="132"/>
      <c r="HI39" s="132"/>
      <c r="HJ39" s="132"/>
      <c r="HK39" s="132"/>
      <c r="HL39" s="132"/>
      <c r="HM39" s="132"/>
      <c r="HN39" s="132"/>
      <c r="HO39" s="132"/>
      <c r="HP39" s="132"/>
      <c r="HQ39" s="132"/>
      <c r="HR39" s="132"/>
      <c r="HS39" s="132"/>
      <c r="HT39" s="132"/>
      <c r="HU39" s="132"/>
      <c r="HV39" s="132"/>
      <c r="HW39" s="132"/>
      <c r="HX39" s="132"/>
      <c r="HY39" s="132"/>
      <c r="HZ39" s="132"/>
      <c r="IA39" s="132"/>
      <c r="IB39" s="132"/>
      <c r="IC39" s="132"/>
      <c r="ID39" s="132"/>
      <c r="IE39" s="132"/>
      <c r="IF39" s="132"/>
      <c r="IG39" s="132"/>
      <c r="IH39" s="132"/>
      <c r="II39" s="132"/>
      <c r="IJ39" s="132"/>
      <c r="IK39" s="132"/>
      <c r="IL39" s="132"/>
      <c r="IM39" s="132"/>
      <c r="IN39" s="132"/>
      <c r="IO39" s="132"/>
      <c r="IP39" s="132"/>
      <c r="IQ39" s="132"/>
      <c r="IR39" s="132"/>
      <c r="IS39" s="132"/>
      <c r="IT39" s="132"/>
      <c r="IU39" s="132"/>
      <c r="IV39" s="132"/>
    </row>
    <row r="40" s="10" customFormat="1" ht="32" customHeight="1" spans="1:256">
      <c r="A40" s="83" t="s">
        <v>103</v>
      </c>
      <c r="B40" s="83"/>
      <c r="C40" s="83"/>
      <c r="D40" s="83"/>
      <c r="E40" s="43"/>
      <c r="F40" s="83"/>
      <c r="G40" s="83"/>
      <c r="H40" s="43"/>
      <c r="I40" s="83"/>
      <c r="J40" s="83"/>
      <c r="K40" s="8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132"/>
      <c r="GV40" s="132"/>
      <c r="GW40" s="132"/>
      <c r="GX40" s="132"/>
      <c r="GY40" s="132"/>
      <c r="GZ40" s="132"/>
      <c r="HA40" s="132"/>
      <c r="HB40" s="132"/>
      <c r="HC40" s="132"/>
      <c r="HD40" s="132"/>
      <c r="HE40" s="132"/>
      <c r="HF40" s="132"/>
      <c r="HG40" s="132"/>
      <c r="HH40" s="132"/>
      <c r="HI40" s="132"/>
      <c r="HJ40" s="132"/>
      <c r="HK40" s="132"/>
      <c r="HL40" s="132"/>
      <c r="HM40" s="132"/>
      <c r="HN40" s="132"/>
      <c r="HO40" s="132"/>
      <c r="HP40" s="132"/>
      <c r="HQ40" s="132"/>
      <c r="HR40" s="132"/>
      <c r="HS40" s="132"/>
      <c r="HT40" s="132"/>
      <c r="HU40" s="132"/>
      <c r="HV40" s="132"/>
      <c r="HW40" s="132"/>
      <c r="HX40" s="132"/>
      <c r="HY40" s="132"/>
      <c r="HZ40" s="132"/>
      <c r="IA40" s="132"/>
      <c r="IB40" s="132"/>
      <c r="IC40" s="132"/>
      <c r="ID40" s="132"/>
      <c r="IE40" s="132"/>
      <c r="IF40" s="132"/>
      <c r="IG40" s="132"/>
      <c r="IH40" s="132"/>
      <c r="II40" s="132"/>
      <c r="IJ40" s="132"/>
      <c r="IK40" s="132"/>
      <c r="IL40" s="132"/>
      <c r="IM40" s="132"/>
      <c r="IN40" s="132"/>
      <c r="IO40" s="132"/>
      <c r="IP40" s="132"/>
      <c r="IQ40" s="132"/>
      <c r="IR40" s="132"/>
      <c r="IS40" s="132"/>
      <c r="IT40" s="132"/>
      <c r="IU40" s="132"/>
      <c r="IV40" s="132"/>
    </row>
    <row r="41" s="10" customFormat="1" ht="32" customHeight="1" spans="1:256">
      <c r="A41" s="83"/>
      <c r="B41" s="83"/>
      <c r="C41" s="83"/>
      <c r="D41" s="83"/>
      <c r="E41" s="43"/>
      <c r="F41" s="83"/>
      <c r="G41" s="83"/>
      <c r="H41" s="43"/>
      <c r="I41" s="83"/>
      <c r="J41" s="83"/>
      <c r="K41" s="8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132"/>
      <c r="GV41" s="132"/>
      <c r="GW41" s="132"/>
      <c r="GX41" s="132"/>
      <c r="GY41" s="132"/>
      <c r="GZ41" s="132"/>
      <c r="HA41" s="132"/>
      <c r="HB41" s="132"/>
      <c r="HC41" s="132"/>
      <c r="HD41" s="132"/>
      <c r="HE41" s="132"/>
      <c r="HF41" s="132"/>
      <c r="HG41" s="132"/>
      <c r="HH41" s="132"/>
      <c r="HI41" s="132"/>
      <c r="HJ41" s="132"/>
      <c r="HK41" s="132"/>
      <c r="HL41" s="132"/>
      <c r="HM41" s="132"/>
      <c r="HN41" s="132"/>
      <c r="HO41" s="132"/>
      <c r="HP41" s="132"/>
      <c r="HQ41" s="132"/>
      <c r="HR41" s="132"/>
      <c r="HS41" s="132"/>
      <c r="HT41" s="132"/>
      <c r="HU41" s="132"/>
      <c r="HV41" s="132"/>
      <c r="HW41" s="132"/>
      <c r="HX41" s="132"/>
      <c r="HY41" s="132"/>
      <c r="HZ41" s="132"/>
      <c r="IA41" s="132"/>
      <c r="IB41" s="132"/>
      <c r="IC41" s="132"/>
      <c r="ID41" s="132"/>
      <c r="IE41" s="132"/>
      <c r="IF41" s="132"/>
      <c r="IG41" s="132"/>
      <c r="IH41" s="132"/>
      <c r="II41" s="132"/>
      <c r="IJ41" s="132"/>
      <c r="IK41" s="132"/>
      <c r="IL41" s="132"/>
      <c r="IM41" s="132"/>
      <c r="IN41" s="132"/>
      <c r="IO41" s="132"/>
      <c r="IP41" s="132"/>
      <c r="IQ41" s="132"/>
      <c r="IR41" s="132"/>
      <c r="IS41" s="132"/>
      <c r="IT41" s="132"/>
      <c r="IU41" s="132"/>
      <c r="IV41" s="132"/>
    </row>
  </sheetData>
  <mergeCells count="28">
    <mergeCell ref="A1:D1"/>
    <mergeCell ref="E1:K1"/>
    <mergeCell ref="A2:K2"/>
    <mergeCell ref="A4:D4"/>
    <mergeCell ref="A8:D8"/>
    <mergeCell ref="A17:F17"/>
    <mergeCell ref="A19:F19"/>
    <mergeCell ref="A25:F25"/>
    <mergeCell ref="A28:F28"/>
    <mergeCell ref="A31:I31"/>
    <mergeCell ref="A32:F32"/>
    <mergeCell ref="A34:I34"/>
    <mergeCell ref="A35:K35"/>
    <mergeCell ref="A36:K36"/>
    <mergeCell ref="A37:K37"/>
    <mergeCell ref="A38:K38"/>
    <mergeCell ref="A39:K39"/>
    <mergeCell ref="A40:K40"/>
    <mergeCell ref="A41:K41"/>
    <mergeCell ref="A5:A7"/>
    <mergeCell ref="A21:A22"/>
    <mergeCell ref="B5:B7"/>
    <mergeCell ref="B9:B11"/>
    <mergeCell ref="B21:B22"/>
    <mergeCell ref="C5:C7"/>
    <mergeCell ref="D21:D22"/>
    <mergeCell ref="D5:H7"/>
    <mergeCell ref="I5:K7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佩奇</dc:creator>
  <cp:lastModifiedBy>何锦明</cp:lastModifiedBy>
  <dcterms:created xsi:type="dcterms:W3CDTF">2025-04-30T09:56:50Z</dcterms:created>
  <dcterms:modified xsi:type="dcterms:W3CDTF">2025-04-30T09:57:08Z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AAB7649DDD114A81A070DA54526DA715_11</vt:lpwstr>
  </property>
  <property fmtid="{D5CDD505-2E9C-101B-9397-08002B2CF9AE}" pid="3" name="KSOProductBuildVer">
    <vt:lpwstr>2052-12.1.0.20784</vt:lpwstr>
  </property>
</Properties>
</file>