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<sst xmlns="http://schemas.openxmlformats.org/spreadsheetml/2006/main" count="142" uniqueCount="103">
  <si>
    <t xml:space="preserve"> 宝来威智能（广东）有限公司 
  Boonlive Intelligent(Guangdong)Co.,Ltd 
  联系电话：400-837-7686  网址：www.blvrcu.com  
  深圳地址：深圳市龙岗区龙岗中心城荣超英隆大厦A810
  惠州地址：广东省惠阳市惠阳区三和联东U谷惠阳生态科技园8栋</t>
  </si>
  <si>
    <t xml:space="preserve">无界开关方案 全屋调光-精致助眠方案  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</si>
  <si>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</si>
  <si>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</si>
  <si>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</si>
  <si>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</si>
  <si>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</si>
  <si>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</si>
  <si>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</si>
  <si>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</si>
  <si>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</si>
  <si>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总价</t>
  </si>
  <si>
    <t>备注</t>
  </si>
  <si>
    <t>一、宝镜精细化住中管理系统（提升酒店运营管理效率）</t>
  </si>
  <si>
    <t>宝镜精细化
住中管理系统
提升酒店
运营管理效率</t>
  </si>
  <si>
    <r>
      <t>住中小程序（客人端）</t>
    </r>
    <r>
      <rPr>
        <sz val="14"/>
        <rFont val="宋体"/>
        <charset val="134"/>
      </rPr>
      <t xml:space="preserve">
入住开锁,客房送物,吐槽评价,酒店咨询,换房服务
预约续住/清洁/退房/发票,客服聊天
</t>
    </r>
    <r>
      <rPr>
        <sz val="14"/>
        <color rgb="FFFF0000"/>
        <rFont val="宋体"/>
        <charset val="134"/>
      </rPr>
      <t>管理端（小程序端）</t>
    </r>
    <r>
      <rPr>
        <sz val="14"/>
        <rFont val="宋体"/>
        <charset val="134"/>
      </rPr>
      <t xml:space="preserve">
退房清洁,房务管理,工程管理,客户留言,送物订单,任务/积分管理
</t>
    </r>
    <r>
      <rPr>
        <sz val="14"/>
        <color rgb="FFFF0000"/>
        <rFont val="宋体"/>
        <charset val="134"/>
      </rPr>
      <t>BOSS端（小程序端）</t>
    </r>
    <r>
      <rPr>
        <sz val="14"/>
        <rFont val="宋体"/>
        <charset val="134"/>
      </rPr>
      <t xml:space="preserve">
异常预警,客户评价,任务管理与监督,酒店权限配置
</t>
    </r>
    <r>
      <rPr>
        <sz val="14"/>
        <color rgb="FFFF0000"/>
        <rFont val="宋体"/>
        <charset val="134"/>
      </rPr>
      <t>酒店 (PC端)</t>
    </r>
    <r>
      <rPr>
        <sz val="14"/>
        <rFont val="宋体"/>
        <charset val="134"/>
      </rPr>
      <t xml:space="preserve">
绩效考核,流程管理,工单跟踪,客需服务,设备/能耗/房务管理
布草配置,客人点评,客诉管理,消息管理,报表统计,拍照存储
宝镜住中精细化管理系统-含后台系统
</t>
    </r>
  </si>
  <si>
    <t>二、智慧客控系统主控部分</t>
  </si>
  <si>
    <t>弱电箱</t>
  </si>
  <si>
    <t xml:space="preserve">全屋调光助眠主机                                           </t>
  </si>
  <si>
    <t>BOONLIVE
中国深圳</t>
  </si>
  <si>
    <t>BLV-C12</t>
  </si>
  <si>
    <t>套</t>
  </si>
  <si>
    <t>(衣柜或检修口位置）
1.采用ARM主控，硬件TCP/IP芯片
2.9路16A继电器，12路调光输出，支持不同工作电压的负载设备，保险管内置可更换
3.6路数字输出接口，读门牌
4.6路数字输入接口，接取电，门磁，SOS人体感应等
5.2路RS-485总线兼容不同通读方式，兼容不同通讯方式的485协议，扩展其他外设
6. 内置音乐播放器功能，内存卡可以更换音乐
7. 1路喇叭输出接口
尺寸：310*150*10mm
电源：12V DC 2.5A</t>
  </si>
  <si>
    <t>交流接触器</t>
  </si>
  <si>
    <t>BLV-FB-C6</t>
  </si>
  <si>
    <t>个</t>
  </si>
  <si>
    <t>25A</t>
  </si>
  <si>
    <t xml:space="preserve">RCU机箱                                        </t>
  </si>
  <si>
    <t>BLV-IB-1</t>
  </si>
  <si>
    <t>喷漆防锈金属机壳； 嵌入式墙面安装；含衬板、零线排、地线排、火线排；不含空开、接触器等电气设备。箱体尺寸：450*300*85mm；预留有接线端子</t>
  </si>
  <si>
    <t>机箱</t>
  </si>
  <si>
    <t>调光电源</t>
  </si>
  <si>
    <t>BLV--P-400W</t>
  </si>
  <si>
    <t>24V/16.5A (400W) ，配 C12 全屋调光主机</t>
  </si>
  <si>
    <t>门框，门上</t>
  </si>
  <si>
    <t xml:space="preserve">门磁                                          </t>
  </si>
  <si>
    <t>BLV-DC-2</t>
  </si>
  <si>
    <t>开门启动欢迎模式，白天或夜间启动不同的场景模式（1）触点形式：常开型。（2）最大触点功率：10W （3）开关电压/电流：100VDC/0.3A;</t>
  </si>
  <si>
    <t>天花上</t>
  </si>
  <si>
    <t>喇叭</t>
  </si>
  <si>
    <t>BLV-ISP1-85</t>
  </si>
  <si>
    <t>定阻吸顶喇叭,功率5W，
开孔尺寸85mm ， 
60台每箱</t>
  </si>
  <si>
    <t>人体红外感应</t>
  </si>
  <si>
    <t>BLV-IR-1603</t>
  </si>
  <si>
    <t>无感取电，人体红外感应，人到洗手间，设定的灯自动亮起</t>
  </si>
  <si>
    <t>红外转发</t>
  </si>
  <si>
    <t>BLV-IR-1</t>
  </si>
  <si>
    <t>红外转发 佛机供电空调用</t>
  </si>
  <si>
    <t>三、物联网锁</t>
  </si>
  <si>
    <t>物联锁</t>
  </si>
  <si>
    <t>蓝牙
智能门锁</t>
  </si>
  <si>
    <t>BOONLIVE               中国深圳</t>
  </si>
  <si>
    <t>BLV-TG8005DS</t>
  </si>
  <si>
    <t>表面采用304不锈钢材料,表面黑色喷漆处理，衬板使用2.0厚，微电脑主板各重要零件使用进口原件,采用菲利蒲公司感应卡开锁.可与消费一卡通扩展</t>
  </si>
  <si>
    <t>四、智慧客控系统开关部分</t>
  </si>
  <si>
    <t>门牌</t>
  </si>
  <si>
    <t>T1-P2</t>
  </si>
  <si>
    <t>玻璃材质 电子门牌</t>
  </si>
  <si>
    <t xml:space="preserve">两联体                     进门口                    </t>
  </si>
  <si>
    <t>插卡取电</t>
  </si>
  <si>
    <t>T2-LP4-QD</t>
  </si>
  <si>
    <t xml:space="preserve">四位开关                                      </t>
  </si>
  <si>
    <t>T2-LP4-K4</t>
  </si>
  <si>
    <t>廊灯，卫浴，清理，勿扰</t>
  </si>
  <si>
    <t>床头左</t>
  </si>
  <si>
    <t>无界面板 
（桌面式设计）</t>
  </si>
  <si>
    <t>BOONLIVE           中国深圳</t>
  </si>
  <si>
    <t>BLV-T3无界</t>
  </si>
  <si>
    <t>床头桌面式开关，去繁为简，放置床头柜上 ，操作方便，简单 ，温控器开关集于一体，高品质的选择</t>
  </si>
  <si>
    <t>床头左/右</t>
  </si>
  <si>
    <t>五孔+USB+TYPC</t>
  </si>
  <si>
    <t>T1-S8</t>
  </si>
  <si>
    <t>五、智慧客控系统插座部分</t>
  </si>
  <si>
    <t>五孔插座</t>
  </si>
  <si>
    <t>BLV-K9S-S5</t>
  </si>
  <si>
    <t>五孔插座 T1</t>
  </si>
  <si>
    <t>电视后</t>
  </si>
  <si>
    <t>电视插座</t>
  </si>
  <si>
    <t>BLV-K9S
S5+S5+S16</t>
  </si>
  <si>
    <t>三连体</t>
  </si>
  <si>
    <t>六、电动窗帘系统</t>
  </si>
  <si>
    <t>窗户</t>
  </si>
  <si>
    <t>窗帘电机</t>
  </si>
  <si>
    <t>BLV-485&amp;5X</t>
  </si>
  <si>
    <t>超静音窗帘电机</t>
  </si>
  <si>
    <t>窗帘轨道</t>
  </si>
  <si>
    <t>BLV20D</t>
  </si>
  <si>
    <t>米</t>
  </si>
  <si>
    <t>直轨.壁厚:1.2MM</t>
  </si>
  <si>
    <t>设备含税价合计：（智能客控系统）</t>
  </si>
  <si>
    <t>七、语音助手</t>
  </si>
  <si>
    <t>AI语音</t>
  </si>
  <si>
    <t>天猫精灵</t>
  </si>
  <si>
    <t>阿里</t>
  </si>
  <si>
    <t>IN糖3PRO</t>
  </si>
  <si>
    <r>
      <t>特价产品</t>
    </r>
    <r>
      <rPr>
        <sz val="14"/>
        <rFont val="微软雅黑"/>
        <family val="2"/>
        <charset val="134"/>
      </rPr>
      <t xml:space="preserve">
AI语音，动态表情，旋钮调音量</t>
    </r>
  </si>
  <si>
    <t>不含运费</t>
  </si>
  <si>
    <r>
      <t>价值解读：
1.采用弱电方案，</t>
    </r>
    <r>
      <rPr>
        <sz val="14"/>
        <color rgb="FFFF0000"/>
        <rFont val="微软雅黑"/>
        <family val="2"/>
        <charset val="134"/>
      </rPr>
      <t>弱电24V安全电压设计(灯具与开关面板全是弱电）。</t>
    </r>
    <r>
      <rPr>
        <sz val="14"/>
        <rFont val="微软雅黑"/>
        <family val="2"/>
        <charset val="134"/>
      </rPr>
      <t xml:space="preserve">
2.</t>
    </r>
    <r>
      <rPr>
        <sz val="14"/>
        <color rgb="FFFF0000"/>
        <rFont val="微软雅黑"/>
        <family val="2"/>
        <charset val="134"/>
      </rPr>
      <t>全屋调光设计</t>
    </r>
    <r>
      <rPr>
        <sz val="14"/>
        <rFont val="微软雅黑"/>
        <family val="2"/>
        <charset val="134"/>
      </rPr>
      <t>，无调光不智能，光对于一个空间的重要性，优如画龙点睛，让情景模式的切换，不再是单调的开关灯，
  不同亮度营造出别样的氛围，为顾客提供人性化的智能服务及舒适的入住环境。
3.取电欢迎场景及</t>
    </r>
    <r>
      <rPr>
        <sz val="14"/>
        <color rgb="FFFF0000"/>
        <rFont val="微软雅黑"/>
        <family val="2"/>
        <charset val="134"/>
      </rPr>
      <t>拔卡语音温馨提示</t>
    </r>
    <r>
      <rPr>
        <sz val="14"/>
        <rFont val="微软雅黑"/>
        <family val="2"/>
        <charset val="134"/>
      </rPr>
      <t>（请您带来随身物品）
4.按键</t>
    </r>
    <r>
      <rPr>
        <sz val="14"/>
        <color rgb="FFFF0000"/>
        <rFont val="微软雅黑"/>
        <family val="2"/>
        <charset val="134"/>
      </rPr>
      <t>服务信息语音二次确认</t>
    </r>
    <r>
      <rPr>
        <sz val="14"/>
        <rFont val="微软雅黑"/>
        <family val="2"/>
        <charset val="134"/>
      </rPr>
      <t xml:space="preserve"> （</t>
    </r>
    <r>
      <rPr>
        <sz val="14"/>
        <color rgb="FFFF0000"/>
        <rFont val="微软雅黑"/>
        <family val="2"/>
        <charset val="134"/>
      </rPr>
      <t>碳达人节能</t>
    </r>
    <r>
      <rPr>
        <sz val="14"/>
        <rFont val="微软雅黑"/>
        <family val="2"/>
        <charset val="134"/>
      </rPr>
      <t xml:space="preserve">，清理，退房等）减少误按给酒店带的损失。 
  桌面式，可视化操作设计,带振动的触感，更让住客有触感。
5.空调面板语音提示，减少顾客误操作，因空调模式工作带来的投诉。
6.整体弱电设计，集中管控，升级及售后维护便捷。
宝来威特的助眠智能系统， 系统自带背景音乐主机，无需增加额外成本。即可实现入门欢迎词定制，房间音乐播放。
当我们忙碌了一天的工作与会议，带着倦乏的身心走进客房，房间智能化设备开启欢迎模式，窗帘慢慢关闭，
灯光自动调节到柔和的模式，背景音乐缓缓响起，倦乏的身心就好放松下来。
当我们洗漱完毕后，助眠系统开启宝来威BOONLIVE 独有的轻柔助眠音乐，
只留下一盏微明的夜灯，在这种温柔的氛围下，帮助客人打造精致睡眠，伴您星辰入梦。（打开助眠系统后，可设置20分钟后启动睡眠模式）。
按键语音播报反馈音提示，拔卡语音提示等人机互动（例如：请带好随身物品，欢迎下次下榻本酒店），营造亲切温馨感！
</t>
    </r>
  </si>
  <si>
    <r>
      <t>酒店系统可实现：</t>
    </r>
    <r>
      <rPr>
        <sz val="14"/>
        <color rgb="FF000000"/>
        <rFont val="微软雅黑"/>
        <family val="2"/>
        <charset val="134"/>
      </rPr>
      <t xml:space="preserve">
1. 可在电脑端及手机端查看客房设备状态，分别控制客房灯光，窗帘，空调及通断电；
2. 排气扇定时设定控制，定时时间可配置；
3. 与PMS对接可实现防飞单的功能（具体功能由PMS实现并上报，乙方配合数据交互）；
4. 实时接收客房服务信息，如SOS，退房，清理等服务；
5. 客房维修故障登记，需人工登记；
6. 客房情景程序统一下发；
7. 可根据实际情况对空调季节变化进行及时调整；
8. 客房设备控制记录查询，让故障有据可查；
9. 可根据酒店需求分配软件管理权限；
10. 身份识别功能 ，可根据不同的身份实现不同的取电场景，并在后台登记（需插卡取电才实现此功能）
</t>
    </r>
    <r>
      <rPr>
        <sz val="14"/>
        <color rgb="FFFF0000"/>
        <rFont val="微软雅黑"/>
        <family val="2"/>
        <charset val="134"/>
      </rPr>
      <t xml:space="preserve">客房可实现功能：
</t>
    </r>
    <r>
      <rPr>
        <sz val="14"/>
        <color rgb="FF000000"/>
        <rFont val="微软雅黑"/>
        <family val="2"/>
        <charset val="134"/>
      </rPr>
      <t>1. 智能灯光  2. 智能窗帘  3. 智能电视  4. 智能空调  5. 智能情景  6. 智能语音交互  7. 智能快捷服务 8.</t>
    </r>
    <r>
      <rPr>
        <sz val="14"/>
        <color rgb="FFFF0000"/>
        <rFont val="微软雅黑"/>
        <family val="2"/>
        <charset val="134"/>
      </rPr>
      <t xml:space="preserve"> 智能背景音乐，助眠音乐 </t>
    </r>
    <r>
      <rPr>
        <sz val="14"/>
        <color rgb="FF000000"/>
        <rFont val="微软雅黑"/>
        <family val="2"/>
        <charset val="134"/>
      </rPr>
      <t xml:space="preserve">
 （控制方式：智能开关面板  智能语音控制  手机微信控制  电视控制）</t>
    </r>
  </si>
  <si>
    <r>
      <t>注：</t>
    </r>
    <r>
      <rPr>
        <sz val="14"/>
        <color indexed="8"/>
        <rFont val="微软雅黑"/>
        <family val="2"/>
        <charset val="134"/>
      </rPr>
      <t xml:space="preserve"> 以上报价为出厂含税价格</t>
    </r>
  </si>
  <si>
    <t>2.系统调试费为合同金额的8%，调试不含设备的安装，接线</t>
  </si>
  <si>
    <t>3. 运输方式： 汽运物流，不含运费</t>
  </si>
  <si>
    <t>4.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</si>
</sst>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&quot;￥&quot;#,##0.00"/>
    <numFmt numFmtId="178" formatCode="&quot;￥&quot;#,##0.00;[Red]&quot;￥&quot;#,##0.00"/>
  </numFmts>
  <fonts count="41">
    <font>
      <sz val="11"/>
      <color theme="1"/>
      <name val="宋体"/>
      <charset val="134"/>
      <scheme val="minor"/>
    </font>
    <font>
      <sz val="12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2"/>
      <color indexed="8"/>
      <name val="仿宋_GB2312"/>
      <charset val="134"/>
    </font>
    <font>
      <sz val="16"/>
      <color indexed="8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22"/>
      <color rgb="FF000000"/>
      <name val="微软雅黑"/>
      <family val="2"/>
      <charset val="134"/>
    </font>
    <font>
      <sz val="26"/>
      <color rgb="FFFF0000"/>
      <name val="微软雅黑"/>
      <family val="2"/>
      <charset val="134"/>
    </font>
    <font>
      <sz val="18"/>
      <name val="微软雅黑"/>
      <family val="2"/>
      <charset val="134"/>
    </font>
    <font>
      <sz val="14"/>
      <name val="微软雅黑"/>
      <family val="2"/>
      <charset val="134"/>
    </font>
    <font>
      <sz val="14"/>
      <color rgb="FFFF0000"/>
      <name val="微软雅黑"/>
      <family val="2"/>
      <charset val="134"/>
    </font>
    <font>
      <sz val="14"/>
      <color indexed="8"/>
      <name val="等线"/>
      <charset val="134"/>
    </font>
    <font>
      <b/>
      <sz val="14"/>
      <name val="微软雅黑"/>
      <family val="2"/>
      <charset val="134"/>
    </font>
    <font>
      <b/>
      <sz val="14"/>
      <color indexed="8"/>
      <name val="微软雅黑"/>
      <family val="2"/>
      <charset val="134"/>
    </font>
    <font>
      <sz val="14"/>
      <color rgb="FFFF0000"/>
      <name val="宋体"/>
      <charset val="134"/>
    </font>
    <font>
      <b/>
      <sz val="14"/>
      <color rgb="FFFF0000"/>
      <name val="宋体"/>
      <charset val="134"/>
    </font>
    <font>
      <sz val="14"/>
      <color indexed="8"/>
      <name val="宋体"/>
      <charset val="134"/>
    </font>
    <font>
      <sz val="14"/>
      <color indexed="8"/>
      <name val="仿宋_GB2312"/>
      <charset val="134"/>
    </font>
    <font>
      <sz val="14"/>
      <color rgb="FF000000"/>
      <name val="微软雅黑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2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9" fillId="8" borderId="27" applyNumberFormat="0" applyAlignment="0" applyProtection="0">
      <alignment vertical="center"/>
    </xf>
    <xf numFmtId="0" fontId="30" fillId="8" borderId="26" applyNumberFormat="0" applyAlignment="0" applyProtection="0">
      <alignment vertical="center"/>
    </xf>
    <xf numFmtId="0" fontId="31" fillId="9" borderId="28" applyNumberFormat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4" fillId="0" borderId="0" xfId="49" applyFont="1">
      <alignment vertical="center"/>
    </xf>
    <xf numFmtId="0" fontId="3" fillId="0" borderId="0" xfId="49" applyFont="1" applyFill="1" applyBorder="1" applyAlignment="1">
      <alignment horizontal="center" vertical="center"/>
    </xf>
    <xf numFmtId="0" fontId="2" fillId="0" borderId="0" xfId="49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horizontal="center" vertical="center"/>
    </xf>
    <xf numFmtId="176" fontId="6" fillId="0" borderId="0" xfId="49" applyNumberFormat="1" applyFont="1" applyFill="1" applyAlignment="1">
      <alignment horizontal="center" vertical="center"/>
    </xf>
    <xf numFmtId="0" fontId="6" fillId="0" borderId="0" xfId="49" applyFont="1" applyFill="1" applyAlignment="1">
      <alignment horizontal="left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0" fontId="10" fillId="3" borderId="2" xfId="49" applyFont="1" applyFill="1" applyBorder="1" applyAlignment="1">
      <alignment horizontal="left" vertical="center" wrapText="1"/>
    </xf>
    <xf numFmtId="0" fontId="10" fillId="3" borderId="3" xfId="49" applyFont="1" applyFill="1" applyBorder="1" applyAlignment="1">
      <alignment horizontal="left" vertical="center" wrapText="1"/>
    </xf>
    <xf numFmtId="0" fontId="10" fillId="3" borderId="3" xfId="49" applyFont="1" applyFill="1" applyBorder="1" applyAlignment="1">
      <alignment horizontal="center" vertical="center" wrapText="1"/>
    </xf>
    <xf numFmtId="0" fontId="10" fillId="3" borderId="3" xfId="49" applyFont="1" applyFill="1" applyBorder="1" applyAlignment="1">
      <alignment vertical="center" wrapText="1"/>
    </xf>
    <xf numFmtId="0" fontId="10" fillId="0" borderId="4" xfId="49" applyFont="1" applyFill="1" applyBorder="1" applyAlignment="1">
      <alignment horizontal="center" vertical="center" wrapText="1"/>
    </xf>
    <xf numFmtId="177" fontId="10" fillId="0" borderId="4" xfId="49" applyNumberFormat="1" applyFont="1" applyFill="1" applyBorder="1" applyAlignment="1">
      <alignment horizontal="center" vertical="center" wrapText="1"/>
    </xf>
    <xf numFmtId="0" fontId="10" fillId="0" borderId="4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177" fontId="10" fillId="0" borderId="1" xfId="49" applyNumberFormat="1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/>
    </xf>
    <xf numFmtId="0" fontId="3" fillId="0" borderId="9" xfId="49" applyFont="1" applyFill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/>
    </xf>
    <xf numFmtId="0" fontId="3" fillId="0" borderId="12" xfId="49" applyFont="1" applyFill="1" applyBorder="1" applyAlignment="1">
      <alignment horizontal="center" vertical="center"/>
    </xf>
    <xf numFmtId="0" fontId="10" fillId="0" borderId="13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0" fillId="0" borderId="14" xfId="49" applyFont="1" applyFill="1" applyBorder="1" applyAlignment="1">
      <alignment horizontal="center" vertical="center" wrapText="1"/>
    </xf>
    <xf numFmtId="0" fontId="10" fillId="0" borderId="15" xfId="49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10" fillId="0" borderId="1" xfId="49" applyNumberFormat="1" applyFont="1" applyFill="1" applyBorder="1" applyAlignment="1">
      <alignment horizontal="center" vertical="center"/>
    </xf>
    <xf numFmtId="0" fontId="12" fillId="0" borderId="1" xfId="49" applyFont="1" applyFill="1" applyBorder="1">
      <alignment vertical="center"/>
    </xf>
    <xf numFmtId="0" fontId="10" fillId="3" borderId="11" xfId="49" applyNumberFormat="1" applyFont="1" applyFill="1" applyBorder="1" applyAlignment="1">
      <alignment horizontal="left" vertical="center"/>
    </xf>
    <xf numFmtId="0" fontId="10" fillId="3" borderId="11" xfId="49" applyNumberFormat="1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shrinkToFit="1"/>
    </xf>
    <xf numFmtId="0" fontId="10" fillId="3" borderId="10" xfId="49" applyNumberFormat="1" applyFont="1" applyFill="1" applyBorder="1" applyAlignment="1">
      <alignment horizontal="left" vertical="center"/>
    </xf>
    <xf numFmtId="0" fontId="10" fillId="3" borderId="11" xfId="49" applyNumberFormat="1" applyFont="1" applyFill="1" applyBorder="1" applyAlignment="1">
      <alignment horizontal="center" vertical="center"/>
    </xf>
    <xf numFmtId="0" fontId="10" fillId="0" borderId="1" xfId="49" applyNumberFormat="1" applyFont="1" applyFill="1" applyBorder="1" applyAlignment="1">
      <alignment vertical="center"/>
    </xf>
    <xf numFmtId="0" fontId="10" fillId="0" borderId="13" xfId="49" applyNumberFormat="1" applyFont="1" applyFill="1" applyBorder="1" applyAlignment="1">
      <alignment horizontal="center" vertical="center"/>
    </xf>
    <xf numFmtId="0" fontId="10" fillId="0" borderId="15" xfId="49" applyNumberFormat="1" applyFont="1" applyFill="1" applyBorder="1" applyAlignment="1">
      <alignment horizontal="center" vertical="center"/>
    </xf>
    <xf numFmtId="0" fontId="10" fillId="0" borderId="13" xfId="49" applyNumberFormat="1" applyFont="1" applyFill="1" applyBorder="1" applyAlignment="1">
      <alignment vertical="center"/>
    </xf>
    <xf numFmtId="0" fontId="10" fillId="3" borderId="16" xfId="49" applyFont="1" applyFill="1" applyBorder="1" applyAlignment="1">
      <alignment horizontal="left" vertical="center" wrapText="1"/>
    </xf>
    <xf numFmtId="0" fontId="10" fillId="3" borderId="17" xfId="49" applyFont="1" applyFill="1" applyBorder="1" applyAlignment="1">
      <alignment horizontal="left" vertical="center" wrapText="1"/>
    </xf>
    <xf numFmtId="0" fontId="10" fillId="3" borderId="17" xfId="49" applyFont="1" applyFill="1" applyBorder="1" applyAlignment="1">
      <alignment horizontal="center" vertical="center" wrapText="1"/>
    </xf>
    <xf numFmtId="0" fontId="13" fillId="0" borderId="1" xfId="49" applyNumberFormat="1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 wrapText="1"/>
    </xf>
    <xf numFmtId="0" fontId="13" fillId="3" borderId="16" xfId="49" applyNumberFormat="1" applyFont="1" applyFill="1" applyBorder="1" applyAlignment="1">
      <alignment horizontal="left" vertical="center"/>
    </xf>
    <xf numFmtId="0" fontId="13" fillId="3" borderId="17" xfId="49" applyNumberFormat="1" applyFont="1" applyFill="1" applyBorder="1" applyAlignment="1">
      <alignment horizontal="left" vertical="center"/>
    </xf>
    <xf numFmtId="0" fontId="13" fillId="3" borderId="17" xfId="49" applyNumberFormat="1" applyFont="1" applyFill="1" applyBorder="1" applyAlignment="1">
      <alignment horizontal="center" vertical="center"/>
    </xf>
    <xf numFmtId="0" fontId="3" fillId="0" borderId="16" xfId="49" applyFont="1" applyFill="1" applyBorder="1" applyAlignment="1">
      <alignment horizontal="center" vertical="center" wrapText="1"/>
    </xf>
    <xf numFmtId="0" fontId="14" fillId="0" borderId="18" xfId="49" applyFont="1" applyFill="1" applyBorder="1" applyAlignment="1">
      <alignment horizontal="center" vertical="center"/>
    </xf>
    <xf numFmtId="0" fontId="3" fillId="0" borderId="13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 wrapText="1"/>
    </xf>
    <xf numFmtId="0" fontId="3" fillId="0" borderId="19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/>
    </xf>
    <xf numFmtId="0" fontId="13" fillId="0" borderId="2" xfId="49" applyFont="1" applyFill="1" applyBorder="1" applyAlignment="1">
      <alignment horizontal="right" vertical="center" wrapText="1"/>
    </xf>
    <xf numFmtId="0" fontId="13" fillId="0" borderId="3" xfId="49" applyFont="1" applyFill="1" applyBorder="1" applyAlignment="1">
      <alignment horizontal="right" vertical="center" wrapText="1"/>
    </xf>
    <xf numFmtId="0" fontId="10" fillId="3" borderId="16" xfId="49" applyNumberFormat="1" applyFont="1" applyFill="1" applyBorder="1" applyAlignment="1">
      <alignment horizontal="left" vertical="center"/>
    </xf>
    <xf numFmtId="0" fontId="10" fillId="3" borderId="17" xfId="49" applyNumberFormat="1" applyFont="1" applyFill="1" applyBorder="1" applyAlignment="1">
      <alignment horizontal="left" vertical="center"/>
    </xf>
    <xf numFmtId="0" fontId="10" fillId="3" borderId="17" xfId="49" applyNumberFormat="1" applyFont="1" applyFill="1" applyBorder="1" applyAlignment="1">
      <alignment horizontal="center" vertical="center"/>
    </xf>
    <xf numFmtId="0" fontId="10" fillId="3" borderId="16" xfId="49" applyNumberFormat="1" applyFont="1" applyFill="1" applyBorder="1" applyAlignment="1">
      <alignment vertical="center"/>
    </xf>
    <xf numFmtId="0" fontId="10" fillId="3" borderId="17" xfId="49" applyNumberFormat="1" applyFont="1" applyFill="1" applyBorder="1" applyAlignment="1">
      <alignment vertical="center"/>
    </xf>
    <xf numFmtId="0" fontId="13" fillId="0" borderId="3" xfId="49" applyFont="1" applyFill="1" applyBorder="1" applyAlignment="1">
      <alignment horizontal="center" vertical="center" wrapText="1"/>
    </xf>
    <xf numFmtId="0" fontId="10" fillId="0" borderId="16" xfId="49" applyFont="1" applyFill="1" applyBorder="1" applyAlignment="1">
      <alignment horizontal="left" vertical="center" wrapText="1"/>
    </xf>
    <xf numFmtId="0" fontId="10" fillId="0" borderId="17" xfId="49" applyFont="1" applyFill="1" applyBorder="1" applyAlignment="1">
      <alignment horizontal="left" vertical="center" wrapText="1"/>
    </xf>
    <xf numFmtId="0" fontId="10" fillId="0" borderId="17" xfId="49" applyFont="1" applyFill="1" applyBorder="1" applyAlignment="1">
      <alignment horizontal="center" vertical="center" wrapText="1"/>
    </xf>
    <xf numFmtId="0" fontId="11" fillId="0" borderId="16" xfId="49" applyFont="1" applyFill="1" applyBorder="1" applyAlignment="1">
      <alignment horizontal="left" vertical="center" wrapText="1"/>
    </xf>
    <xf numFmtId="0" fontId="11" fillId="0" borderId="17" xfId="49" applyFont="1" applyFill="1" applyBorder="1" applyAlignment="1">
      <alignment horizontal="left" vertical="center" wrapText="1"/>
    </xf>
    <xf numFmtId="0" fontId="11" fillId="0" borderId="17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/>
    </xf>
    <xf numFmtId="0" fontId="8" fillId="0" borderId="1" xfId="49" applyFont="1" applyFill="1" applyBorder="1" applyAlignment="1">
      <alignment horizontal="left" vertical="center" wrapText="1"/>
    </xf>
    <xf numFmtId="176" fontId="9" fillId="2" borderId="1" xfId="49" applyNumberFormat="1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left" vertical="center"/>
    </xf>
    <xf numFmtId="0" fontId="10" fillId="3" borderId="18" xfId="49" applyFont="1" applyFill="1" applyBorder="1" applyAlignment="1">
      <alignment horizontal="left" vertical="center" wrapText="1"/>
    </xf>
    <xf numFmtId="0" fontId="15" fillId="0" borderId="4" xfId="49" applyFont="1" applyFill="1" applyBorder="1" applyAlignment="1">
      <alignment horizontal="left" vertical="top" wrapText="1"/>
    </xf>
    <xf numFmtId="0" fontId="16" fillId="0" borderId="4" xfId="49" applyFont="1" applyFill="1" applyBorder="1" applyAlignment="1">
      <alignment horizontal="left" vertical="top" wrapText="1"/>
    </xf>
    <xf numFmtId="0" fontId="16" fillId="0" borderId="20" xfId="49" applyFont="1" applyFill="1" applyBorder="1" applyAlignment="1">
      <alignment horizontal="left" vertical="top" wrapText="1"/>
    </xf>
    <xf numFmtId="0" fontId="16" fillId="0" borderId="1" xfId="49" applyFont="1" applyFill="1" applyBorder="1" applyAlignment="1">
      <alignment horizontal="left" vertical="top" wrapText="1"/>
    </xf>
    <xf numFmtId="0" fontId="16" fillId="0" borderId="21" xfId="49" applyFont="1" applyFill="1" applyBorder="1" applyAlignment="1">
      <alignment horizontal="left" vertical="top" wrapText="1"/>
    </xf>
    <xf numFmtId="178" fontId="3" fillId="0" borderId="1" xfId="49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7" fontId="10" fillId="0" borderId="1" xfId="49" applyNumberFormat="1" applyFont="1" applyFill="1" applyBorder="1" applyAlignment="1">
      <alignment horizontal="left" vertical="center" wrapText="1"/>
    </xf>
    <xf numFmtId="178" fontId="3" fillId="0" borderId="11" xfId="49" applyNumberFormat="1" applyFont="1" applyFill="1" applyBorder="1" applyAlignment="1">
      <alignment horizontal="center" vertical="center"/>
    </xf>
    <xf numFmtId="177" fontId="10" fillId="0" borderId="12" xfId="49" applyNumberFormat="1" applyFont="1" applyFill="1" applyBorder="1" applyAlignment="1">
      <alignment horizontal="left" vertical="center" wrapText="1"/>
    </xf>
    <xf numFmtId="176" fontId="3" fillId="0" borderId="12" xfId="49" applyNumberFormat="1" applyFont="1" applyFill="1" applyBorder="1" applyAlignment="1">
      <alignment horizontal="center" vertical="center"/>
    </xf>
    <xf numFmtId="0" fontId="17" fillId="0" borderId="1" xfId="49" applyFont="1" applyFill="1" applyBorder="1" applyAlignment="1">
      <alignment horizontal="left" vertical="center" wrapText="1"/>
    </xf>
    <xf numFmtId="0" fontId="10" fillId="3" borderId="0" xfId="49" applyNumberFormat="1" applyFont="1" applyFill="1" applyAlignment="1">
      <alignment vertical="center"/>
    </xf>
    <xf numFmtId="0" fontId="18" fillId="3" borderId="0" xfId="49" applyFont="1" applyFill="1">
      <alignment vertical="center"/>
    </xf>
    <xf numFmtId="0" fontId="18" fillId="3" borderId="0" xfId="49" applyFont="1" applyFill="1" applyAlignment="1">
      <alignment horizontal="left" vertical="center"/>
    </xf>
    <xf numFmtId="0" fontId="3" fillId="0" borderId="1" xfId="49" applyFont="1" applyBorder="1" applyAlignment="1">
      <alignment horizontal="left" vertical="center" wrapText="1"/>
    </xf>
    <xf numFmtId="0" fontId="10" fillId="3" borderId="12" xfId="49" applyNumberFormat="1" applyFont="1" applyFill="1" applyBorder="1" applyAlignment="1">
      <alignment horizontal="left" vertical="center"/>
    </xf>
    <xf numFmtId="0" fontId="10" fillId="0" borderId="12" xfId="49" applyNumberFormat="1" applyFont="1" applyFill="1" applyBorder="1" applyAlignment="1">
      <alignment horizontal="left" vertical="center" wrapText="1"/>
    </xf>
    <xf numFmtId="7" fontId="10" fillId="0" borderId="1" xfId="49" applyNumberFormat="1" applyFont="1" applyFill="1" applyBorder="1" applyAlignment="1">
      <alignment horizontal="center" vertical="center"/>
    </xf>
    <xf numFmtId="0" fontId="19" fillId="0" borderId="1" xfId="49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left" vertical="center"/>
    </xf>
    <xf numFmtId="176" fontId="3" fillId="3" borderId="17" xfId="49" applyNumberFormat="1" applyFont="1" applyFill="1" applyBorder="1" applyAlignment="1">
      <alignment horizontal="center" vertical="center"/>
    </xf>
    <xf numFmtId="0" fontId="10" fillId="3" borderId="22" xfId="52" applyNumberFormat="1" applyFont="1" applyFill="1" applyBorder="1" applyAlignment="1">
      <alignment horizontal="left" vertical="center" wrapText="1"/>
    </xf>
    <xf numFmtId="7" fontId="3" fillId="0" borderId="1" xfId="49" applyNumberFormat="1" applyFont="1" applyFill="1" applyBorder="1" applyAlignment="1">
      <alignment horizontal="center" vertical="center"/>
    </xf>
    <xf numFmtId="0" fontId="3" fillId="3" borderId="18" xfId="49" applyFont="1" applyFill="1" applyBorder="1" applyAlignment="1">
      <alignment horizontal="center" vertical="center"/>
    </xf>
    <xf numFmtId="0" fontId="3" fillId="4" borderId="0" xfId="49" applyFont="1" applyFill="1" applyBorder="1" applyAlignment="1">
      <alignment horizontal="center" vertical="center"/>
    </xf>
    <xf numFmtId="0" fontId="3" fillId="4" borderId="0" xfId="49" applyFont="1" applyFill="1" applyBorder="1" applyAlignment="1">
      <alignment horizontal="left" vertical="center"/>
    </xf>
    <xf numFmtId="0" fontId="19" fillId="0" borderId="13" xfId="49" applyFont="1" applyFill="1" applyBorder="1" applyAlignment="1">
      <alignment horizontal="left" vertical="center"/>
    </xf>
    <xf numFmtId="0" fontId="19" fillId="0" borderId="21" xfId="49" applyFont="1" applyFill="1" applyBorder="1" applyAlignment="1">
      <alignment horizontal="left" vertical="center"/>
    </xf>
    <xf numFmtId="176" fontId="14" fillId="5" borderId="13" xfId="49" applyNumberFormat="1" applyFont="1" applyFill="1" applyBorder="1" applyAlignment="1">
      <alignment horizontal="center" vertical="center"/>
    </xf>
    <xf numFmtId="0" fontId="10" fillId="0" borderId="13" xfId="52" applyNumberFormat="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left" vertical="center" wrapText="1"/>
    </xf>
    <xf numFmtId="0" fontId="10" fillId="0" borderId="22" xfId="49" applyFont="1" applyFill="1" applyBorder="1" applyAlignment="1">
      <alignment horizontal="left" vertical="center" wrapText="1"/>
    </xf>
    <xf numFmtId="0" fontId="11" fillId="0" borderId="22" xfId="49" applyFont="1" applyFill="1" applyBorder="1" applyAlignment="1">
      <alignment horizontal="left" vertical="center" wrapText="1"/>
    </xf>
    <xf numFmtId="176" fontId="3" fillId="0" borderId="0" xfId="49" applyNumberFormat="1" applyFont="1" applyFill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  <cellStyle name="常规_Sheet1 2 2 2 2" xfId="51"/>
    <cellStyle name="常规_Sheet1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753110</xdr:colOff>
      <xdr:row>0</xdr:row>
      <xdr:rowOff>139065</xdr:rowOff>
    </xdr:from>
    <xdr:to>
      <xdr:col>10</xdr:col>
      <xdr:colOff>2556510</xdr:colOff>
      <xdr:row>0</xdr:row>
      <xdr:rowOff>1950085</xdr:rowOff>
    </xdr:to>
    <xdr:pic>
      <xdr:nvPicPr>
        <xdr:cNvPr id="2" name="图片 11" descr="03c7a146a9bed34ceb9a1bc05aaac4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480155" y="139065"/>
          <a:ext cx="1803400" cy="1811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730885</xdr:colOff>
      <xdr:row>19</xdr:row>
      <xdr:rowOff>69850</xdr:rowOff>
    </xdr:from>
    <xdr:to>
      <xdr:col>3</xdr:col>
      <xdr:colOff>2101850</xdr:colOff>
      <xdr:row>19</xdr:row>
      <xdr:rowOff>2209165</xdr:rowOff>
    </xdr:to>
    <xdr:pic>
      <xdr:nvPicPr>
        <xdr:cNvPr id="3" name="图片 3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78730" y="20175855"/>
          <a:ext cx="1370965" cy="2139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1005205</xdr:colOff>
      <xdr:row>13</xdr:row>
      <xdr:rowOff>85725</xdr:rowOff>
    </xdr:from>
    <xdr:to>
      <xdr:col>3</xdr:col>
      <xdr:colOff>1804670</xdr:colOff>
      <xdr:row>13</xdr:row>
      <xdr:rowOff>725805</xdr:rowOff>
    </xdr:to>
    <xdr:pic>
      <xdr:nvPicPr>
        <xdr:cNvPr id="4" name="图片 33" descr="21213副本.png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353050" y="13790295"/>
          <a:ext cx="799465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970915</xdr:colOff>
      <xdr:row>12</xdr:row>
      <xdr:rowOff>137795</xdr:rowOff>
    </xdr:from>
    <xdr:to>
      <xdr:col>3</xdr:col>
      <xdr:colOff>1767840</xdr:colOff>
      <xdr:row>12</xdr:row>
      <xdr:rowOff>781050</xdr:rowOff>
    </xdr:to>
    <xdr:pic>
      <xdr:nvPicPr>
        <xdr:cNvPr id="5" name="图片 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318760" y="12889865"/>
          <a:ext cx="796925" cy="643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208280</xdr:colOff>
      <xdr:row>8</xdr:row>
      <xdr:rowOff>367030</xdr:rowOff>
    </xdr:from>
    <xdr:to>
      <xdr:col>3</xdr:col>
      <xdr:colOff>2695575</xdr:colOff>
      <xdr:row>8</xdr:row>
      <xdr:rowOff>1663700</xdr:rowOff>
    </xdr:to>
    <xdr:pic>
      <xdr:nvPicPr>
        <xdr:cNvPr id="6" name="图片 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556125" y="8203565"/>
          <a:ext cx="2487295" cy="1296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551180</xdr:colOff>
      <xdr:row>10</xdr:row>
      <xdr:rowOff>93980</xdr:rowOff>
    </xdr:from>
    <xdr:to>
      <xdr:col>3</xdr:col>
      <xdr:colOff>2193290</xdr:colOff>
      <xdr:row>10</xdr:row>
      <xdr:rowOff>1080770</xdr:rowOff>
    </xdr:to>
    <xdr:pic>
      <xdr:nvPicPr>
        <xdr:cNvPr id="7" name="图片 1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4899025" y="10788650"/>
          <a:ext cx="1642110" cy="986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940752</xdr:colOff>
      <xdr:row>14</xdr:row>
      <xdr:rowOff>104140</xdr:rowOff>
    </xdr:from>
    <xdr:to>
      <xdr:col>3</xdr:col>
      <xdr:colOff>1925637</xdr:colOff>
      <xdr:row>14</xdr:row>
      <xdr:rowOff>925195</xdr:rowOff>
    </xdr:to>
    <xdr:pic>
      <xdr:nvPicPr>
        <xdr:cNvPr id="8" name="图片 1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288280" y="14761210"/>
          <a:ext cx="984885" cy="821055"/>
        </a:xfrm>
        <a:prstGeom prst="round1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702310</xdr:colOff>
      <xdr:row>11</xdr:row>
      <xdr:rowOff>260985</xdr:rowOff>
    </xdr:from>
    <xdr:to>
      <xdr:col>3</xdr:col>
      <xdr:colOff>2172970</xdr:colOff>
      <xdr:row>11</xdr:row>
      <xdr:rowOff>757555</xdr:rowOff>
    </xdr:to>
    <xdr:pic>
      <xdr:nvPicPr>
        <xdr:cNvPr id="9" name="图片 2" descr="97db8210cc952f9fcfd6063e1f547ec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050155" y="12098655"/>
          <a:ext cx="1470660" cy="496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791210</xdr:colOff>
      <xdr:row>9</xdr:row>
      <xdr:rowOff>224155</xdr:rowOff>
    </xdr:from>
    <xdr:to>
      <xdr:col>3</xdr:col>
      <xdr:colOff>1882140</xdr:colOff>
      <xdr:row>9</xdr:row>
      <xdr:rowOff>694055</xdr:rowOff>
    </xdr:to>
    <xdr:pic>
      <xdr:nvPicPr>
        <xdr:cNvPr id="10" name="图片 3" descr="d6261833f21cb7833c4c96084251837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139055" y="9979025"/>
          <a:ext cx="1090930" cy="469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11" name="图片 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504690" y="31739205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1013460</xdr:colOff>
      <xdr:row>15</xdr:row>
      <xdr:rowOff>172720</xdr:rowOff>
    </xdr:from>
    <xdr:to>
      <xdr:col>3</xdr:col>
      <xdr:colOff>1896110</xdr:colOff>
      <xdr:row>15</xdr:row>
      <xdr:rowOff>876935</xdr:rowOff>
    </xdr:to>
    <xdr:pic>
      <xdr:nvPicPr>
        <xdr:cNvPr id="12" name="图片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361305" y="15782290"/>
          <a:ext cx="882650" cy="704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348615</xdr:colOff>
      <xdr:row>17</xdr:row>
      <xdr:rowOff>53975</xdr:rowOff>
    </xdr:from>
    <xdr:to>
      <xdr:col>3</xdr:col>
      <xdr:colOff>2824480</xdr:colOff>
      <xdr:row>17</xdr:row>
      <xdr:rowOff>2227580</xdr:rowOff>
    </xdr:to>
    <xdr:pic>
      <xdr:nvPicPr>
        <xdr:cNvPr id="13" name="图片 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696460" y="17327245"/>
          <a:ext cx="2475865" cy="2173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104775</xdr:colOff>
      <xdr:row>0</xdr:row>
      <xdr:rowOff>309880</xdr:rowOff>
    </xdr:from>
    <xdr:to>
      <xdr:col>3</xdr:col>
      <xdr:colOff>2638425</xdr:colOff>
      <xdr:row>0</xdr:row>
      <xdr:rowOff>1578610</xdr:rowOff>
    </xdr:to>
    <xdr:pic>
      <xdr:nvPicPr>
        <xdr:cNvPr id="14" name="图片 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4775" y="309880"/>
          <a:ext cx="6881495" cy="1268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188595</xdr:colOff>
      <xdr:row>22</xdr:row>
      <xdr:rowOff>74295</xdr:rowOff>
    </xdr:from>
    <xdr:to>
      <xdr:col>3</xdr:col>
      <xdr:colOff>2653030</xdr:colOff>
      <xdr:row>22</xdr:row>
      <xdr:rowOff>2050415</xdr:rowOff>
    </xdr:to>
    <xdr:pic>
      <xdr:nvPicPr>
        <xdr:cNvPr id="15" name="图片 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536440" y="24041100"/>
          <a:ext cx="2464435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156845</xdr:colOff>
      <xdr:row>28</xdr:row>
      <xdr:rowOff>164465</xdr:rowOff>
    </xdr:from>
    <xdr:to>
      <xdr:col>3</xdr:col>
      <xdr:colOff>2824480</xdr:colOff>
      <xdr:row>28</xdr:row>
      <xdr:rowOff>1003300</xdr:rowOff>
    </xdr:to>
    <xdr:pic>
      <xdr:nvPicPr>
        <xdr:cNvPr id="16" name="图片 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504690" y="31739205"/>
          <a:ext cx="2667635" cy="838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105410</xdr:colOff>
      <xdr:row>26</xdr:row>
      <xdr:rowOff>415290</xdr:rowOff>
    </xdr:from>
    <xdr:to>
      <xdr:col>3</xdr:col>
      <xdr:colOff>2835910</xdr:colOff>
      <xdr:row>26</xdr:row>
      <xdr:rowOff>1486535</xdr:rowOff>
    </xdr:to>
    <xdr:pic>
      <xdr:nvPicPr>
        <xdr:cNvPr id="17" name="图片 4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453255" y="29665930"/>
          <a:ext cx="2730500" cy="1071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694055</xdr:colOff>
      <xdr:row>29</xdr:row>
      <xdr:rowOff>143510</xdr:rowOff>
    </xdr:from>
    <xdr:to>
      <xdr:col>3</xdr:col>
      <xdr:colOff>2515870</xdr:colOff>
      <xdr:row>29</xdr:row>
      <xdr:rowOff>1289685</xdr:rowOff>
    </xdr:to>
    <xdr:pic>
      <xdr:nvPicPr>
        <xdr:cNvPr id="18" name="图片 1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041900" y="33077150"/>
          <a:ext cx="1821815" cy="1146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165735</xdr:colOff>
      <xdr:row>20</xdr:row>
      <xdr:rowOff>63500</xdr:rowOff>
    </xdr:from>
    <xdr:to>
      <xdr:col>3</xdr:col>
      <xdr:colOff>2613025</xdr:colOff>
      <xdr:row>21</xdr:row>
      <xdr:rowOff>596900</xdr:rowOff>
    </xdr:to>
    <xdr:pic>
      <xdr:nvPicPr>
        <xdr:cNvPr id="19" name="图片 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513580" y="22404705"/>
          <a:ext cx="2447290" cy="134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959485</xdr:colOff>
      <xdr:row>23</xdr:row>
      <xdr:rowOff>104775</xdr:rowOff>
    </xdr:from>
    <xdr:to>
      <xdr:col>3</xdr:col>
      <xdr:colOff>1918970</xdr:colOff>
      <xdr:row>23</xdr:row>
      <xdr:rowOff>1043305</xdr:rowOff>
    </xdr:to>
    <xdr:pic>
      <xdr:nvPicPr>
        <xdr:cNvPr id="20" name="图片 9"/>
        <xdr:cNvPicPr/>
      </xdr:nvPicPr>
      <xdr:blipFill>
        <a:blip r:embed="rId18"/>
        <a:stretch>
          <a:fillRect/>
        </a:stretch>
      </xdr:blipFill>
      <xdr:spPr>
        <a:xfrm>
          <a:off x="5307330" y="26179780"/>
          <a:ext cx="959485" cy="938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476885</xdr:colOff>
      <xdr:row>32</xdr:row>
      <xdr:rowOff>57785</xdr:rowOff>
    </xdr:from>
    <xdr:to>
      <xdr:col>3</xdr:col>
      <xdr:colOff>2544445</xdr:colOff>
      <xdr:row>32</xdr:row>
      <xdr:rowOff>1283970</xdr:rowOff>
    </xdr:to>
    <xdr:pic>
      <xdr:nvPicPr>
        <xdr:cNvPr id="21" name="图片 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4824730" y="35697160"/>
          <a:ext cx="2067560" cy="1226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968375</xdr:colOff>
      <xdr:row>25</xdr:row>
      <xdr:rowOff>188595</xdr:rowOff>
    </xdr:from>
    <xdr:to>
      <xdr:col>3</xdr:col>
      <xdr:colOff>2092960</xdr:colOff>
      <xdr:row>25</xdr:row>
      <xdr:rowOff>1295400</xdr:rowOff>
    </xdr:to>
    <xdr:pic>
      <xdr:nvPicPr>
        <xdr:cNvPr id="22" name="图片 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316220" y="27978100"/>
          <a:ext cx="1124585" cy="1106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1497965</xdr:colOff>
      <xdr:row>4</xdr:row>
      <xdr:rowOff>65405</xdr:rowOff>
    </xdr:from>
    <xdr:to>
      <xdr:col>3</xdr:col>
      <xdr:colOff>297180</xdr:colOff>
      <xdr:row>6</xdr:row>
      <xdr:rowOff>416560</xdr:rowOff>
    </xdr:to>
    <xdr:pic>
      <xdr:nvPicPr>
        <xdr:cNvPr id="23" name="图片 2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2169795" y="3850640"/>
          <a:ext cx="2475230" cy="3399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351155</xdr:colOff>
      <xdr:row>4</xdr:row>
      <xdr:rowOff>41910</xdr:rowOff>
    </xdr:from>
    <xdr:to>
      <xdr:col>7</xdr:col>
      <xdr:colOff>861060</xdr:colOff>
      <xdr:row>6</xdr:row>
      <xdr:rowOff>456565</xdr:rowOff>
    </xdr:to>
    <xdr:pic>
      <xdr:nvPicPr>
        <xdr:cNvPr id="24" name="图片 33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4699000" y="3827145"/>
          <a:ext cx="8097520" cy="34626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tabSelected="1" zoomScale="70" zoomScaleNormal="70" workbookViewId="0">
      <selection activeCell="A1" sqref="$A1:$XFD1048576"/>
    </sheetView>
  </sheetViews>
  <sheetFormatPr defaultColWidth="8.875" defaultRowHeight="22.5"/>
  <cols>
    <col min="1" max="1" width="8.81666666666667" style="9" customWidth="1"/>
    <col min="2" max="2" width="20.3166666666667" style="2" customWidth="1"/>
    <col min="3" max="3" width="27.925" style="10" customWidth="1"/>
    <col min="4" max="4" width="38.375" style="10" customWidth="1"/>
    <col min="5" max="5" width="22.5083333333333" style="10" customWidth="1"/>
    <col min="6" max="6" width="26" style="10" customWidth="1"/>
    <col min="7" max="8" width="12.6916666666667" style="10" customWidth="1"/>
    <col min="9" max="9" width="17.5666666666667" style="10" customWidth="1"/>
    <col min="10" max="10" width="19.5" style="11" customWidth="1"/>
    <col min="11" max="11" width="43.8166666666667" style="12" customWidth="1"/>
    <col min="12" max="17" width="9" style="10" customWidth="1"/>
    <col min="18" max="177" width="11.25" style="10" customWidth="1"/>
    <col min="178" max="202" width="9" style="10" customWidth="1"/>
    <col min="203" max="16384" width="8.875" style="1"/>
  </cols>
  <sheetData>
    <row r="1" s="1" customFormat="1" ht="156" customHeight="1" spans="1:202">
      <c r="A1" s="13"/>
      <c r="B1" s="13"/>
      <c r="C1" s="13"/>
      <c r="D1" s="13"/>
      <c r="E1" s="14" t="s">
        <v>0</v>
      </c>
      <c r="F1" s="14"/>
      <c r="G1" s="14"/>
      <c r="H1" s="14"/>
      <c r="I1" s="14"/>
      <c r="J1" s="14"/>
      <c r="K1" s="1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</row>
    <row r="2" s="2" customFormat="1" ht="55.05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84"/>
    </row>
    <row r="3" s="3" customFormat="1" ht="48" customHeight="1" spans="1:250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85" t="s">
        <v>11</v>
      </c>
      <c r="K3" s="86" t="s">
        <v>12</v>
      </c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</row>
    <row r="4" s="2" customFormat="1" ht="39" customHeight="1" spans="1:238">
      <c r="A4" s="17" t="s">
        <v>13</v>
      </c>
      <c r="B4" s="18"/>
      <c r="C4" s="18"/>
      <c r="D4" s="18"/>
      <c r="E4" s="19"/>
      <c r="F4" s="20"/>
      <c r="G4" s="19"/>
      <c r="H4" s="19"/>
      <c r="I4" s="19"/>
      <c r="J4" s="20"/>
      <c r="K4" s="87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</row>
    <row r="5" s="3" customFormat="1" ht="120" customHeight="1" spans="1:256">
      <c r="A5" s="21">
        <v>1</v>
      </c>
      <c r="B5" s="22" t="s">
        <v>14</v>
      </c>
      <c r="C5" s="23"/>
      <c r="D5" s="24"/>
      <c r="E5" s="25"/>
      <c r="F5" s="25"/>
      <c r="G5" s="25"/>
      <c r="H5" s="26"/>
      <c r="I5" s="88" t="s">
        <v>15</v>
      </c>
      <c r="J5" s="89"/>
      <c r="K5" s="90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3" customFormat="1" ht="120" customHeight="1" spans="1:256">
      <c r="A6" s="27"/>
      <c r="B6" s="28"/>
      <c r="C6" s="29"/>
      <c r="D6" s="30"/>
      <c r="H6" s="31"/>
      <c r="I6" s="91"/>
      <c r="J6" s="91"/>
      <c r="K6" s="92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</row>
    <row r="7" s="3" customFormat="1" ht="40" customHeight="1" spans="1:256">
      <c r="A7" s="27"/>
      <c r="B7" s="28"/>
      <c r="C7" s="29"/>
      <c r="D7" s="32"/>
      <c r="E7" s="33"/>
      <c r="F7" s="33"/>
      <c r="G7" s="33"/>
      <c r="H7" s="34"/>
      <c r="I7" s="91"/>
      <c r="J7" s="91"/>
      <c r="K7" s="92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  <c r="IO7" s="126"/>
      <c r="IP7" s="126"/>
      <c r="IQ7" s="126"/>
      <c r="IR7" s="126"/>
      <c r="IS7" s="126"/>
      <c r="IT7" s="126"/>
      <c r="IU7" s="126"/>
      <c r="IV7" s="126"/>
    </row>
    <row r="8" s="2" customFormat="1" ht="39" customHeight="1" spans="1:240">
      <c r="A8" s="17" t="s">
        <v>16</v>
      </c>
      <c r="B8" s="18"/>
      <c r="C8" s="18"/>
      <c r="D8" s="18"/>
      <c r="E8" s="19"/>
      <c r="F8" s="20"/>
      <c r="G8" s="19"/>
      <c r="H8" s="19"/>
      <c r="I8" s="19"/>
      <c r="J8" s="20"/>
      <c r="K8" s="87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</row>
    <row r="9" s="2" customFormat="1" ht="151.05" customHeight="1" spans="1:240">
      <c r="A9" s="27">
        <v>1</v>
      </c>
      <c r="B9" s="35" t="s">
        <v>17</v>
      </c>
      <c r="C9" s="36" t="s">
        <v>18</v>
      </c>
      <c r="D9" s="27"/>
      <c r="E9" s="27" t="s">
        <v>19</v>
      </c>
      <c r="F9" s="37" t="s">
        <v>20</v>
      </c>
      <c r="G9" s="27" t="s">
        <v>21</v>
      </c>
      <c r="H9" s="27">
        <v>1</v>
      </c>
      <c r="I9" s="93">
        <v>1875</v>
      </c>
      <c r="J9" s="94">
        <f t="shared" ref="J9:J11" si="0">H9*I9</f>
        <v>1875</v>
      </c>
      <c r="K9" s="95" t="s">
        <v>22</v>
      </c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</row>
    <row r="10" s="2" customFormat="1" ht="74" customHeight="1" spans="1:240">
      <c r="A10" s="27">
        <v>2</v>
      </c>
      <c r="B10" s="38"/>
      <c r="C10" s="27" t="s">
        <v>23</v>
      </c>
      <c r="D10" s="27"/>
      <c r="E10" s="27" t="s">
        <v>19</v>
      </c>
      <c r="F10" s="37" t="s">
        <v>24</v>
      </c>
      <c r="G10" s="27" t="s">
        <v>25</v>
      </c>
      <c r="H10" s="27">
        <v>1</v>
      </c>
      <c r="I10" s="93">
        <v>63</v>
      </c>
      <c r="J10" s="94">
        <f t="shared" si="0"/>
        <v>63</v>
      </c>
      <c r="K10" s="95" t="s">
        <v>26</v>
      </c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</row>
    <row r="11" s="2" customFormat="1" ht="90" customHeight="1" spans="1:240">
      <c r="A11" s="27">
        <v>3</v>
      </c>
      <c r="B11" s="39"/>
      <c r="C11" s="40" t="s">
        <v>27</v>
      </c>
      <c r="D11" s="41"/>
      <c r="E11" s="27" t="s">
        <v>19</v>
      </c>
      <c r="F11" s="41" t="s">
        <v>28</v>
      </c>
      <c r="G11" s="41" t="s">
        <v>25</v>
      </c>
      <c r="H11" s="27">
        <v>1</v>
      </c>
      <c r="I11" s="93">
        <v>220</v>
      </c>
      <c r="J11" s="94">
        <f t="shared" si="0"/>
        <v>220</v>
      </c>
      <c r="K11" s="95" t="s">
        <v>29</v>
      </c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</row>
    <row r="12" s="2" customFormat="1" ht="72" customHeight="1" spans="1:240">
      <c r="A12" s="27">
        <v>4</v>
      </c>
      <c r="B12" s="38" t="s">
        <v>30</v>
      </c>
      <c r="C12" s="27" t="s">
        <v>31</v>
      </c>
      <c r="D12" s="27"/>
      <c r="E12" s="27" t="s">
        <v>19</v>
      </c>
      <c r="F12" s="41" t="s">
        <v>32</v>
      </c>
      <c r="G12" s="41" t="s">
        <v>25</v>
      </c>
      <c r="H12" s="27">
        <v>1</v>
      </c>
      <c r="I12" s="93">
        <v>230</v>
      </c>
      <c r="J12" s="94">
        <f>I12*H12</f>
        <v>230</v>
      </c>
      <c r="K12" s="95" t="s">
        <v>33</v>
      </c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</row>
    <row r="13" s="2" customFormat="1" ht="75" customHeight="1" spans="1:240">
      <c r="A13" s="27">
        <v>5</v>
      </c>
      <c r="B13" s="28" t="s">
        <v>34</v>
      </c>
      <c r="C13" s="29" t="s">
        <v>35</v>
      </c>
      <c r="D13" s="42"/>
      <c r="E13" s="27" t="s">
        <v>19</v>
      </c>
      <c r="F13" s="41" t="s">
        <v>36</v>
      </c>
      <c r="G13" s="41" t="s">
        <v>25</v>
      </c>
      <c r="H13" s="27">
        <v>1</v>
      </c>
      <c r="I13" s="93">
        <v>16</v>
      </c>
      <c r="J13" s="94">
        <f t="shared" ref="J13:J15" si="1">H13*I13</f>
        <v>16</v>
      </c>
      <c r="K13" s="96" t="s">
        <v>37</v>
      </c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</row>
    <row r="14" s="2" customFormat="1" ht="75" customHeight="1" spans="1:240">
      <c r="A14" s="27">
        <v>6</v>
      </c>
      <c r="B14" s="28" t="s">
        <v>38</v>
      </c>
      <c r="C14" s="29" t="s">
        <v>39</v>
      </c>
      <c r="D14" s="42"/>
      <c r="E14" s="27" t="s">
        <v>19</v>
      </c>
      <c r="F14" s="41" t="s">
        <v>40</v>
      </c>
      <c r="G14" s="41" t="s">
        <v>25</v>
      </c>
      <c r="H14" s="27">
        <v>1</v>
      </c>
      <c r="I14" s="97">
        <v>95</v>
      </c>
      <c r="J14" s="94">
        <f t="shared" si="1"/>
        <v>95</v>
      </c>
      <c r="K14" s="98" t="s">
        <v>41</v>
      </c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</row>
    <row r="15" s="2" customFormat="1" ht="75" customHeight="1" spans="1:240">
      <c r="A15" s="27">
        <v>7</v>
      </c>
      <c r="B15" s="28" t="s">
        <v>38</v>
      </c>
      <c r="C15" s="29" t="s">
        <v>42</v>
      </c>
      <c r="D15" s="43"/>
      <c r="E15" s="27" t="s">
        <v>19</v>
      </c>
      <c r="F15" s="41" t="s">
        <v>43</v>
      </c>
      <c r="G15" s="41" t="s">
        <v>25</v>
      </c>
      <c r="H15" s="27">
        <v>1</v>
      </c>
      <c r="I15" s="99">
        <v>83</v>
      </c>
      <c r="J15" s="94">
        <f t="shared" si="1"/>
        <v>83</v>
      </c>
      <c r="K15" s="100" t="s">
        <v>44</v>
      </c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</row>
    <row r="16" s="4" customFormat="1" ht="83" customHeight="1" spans="1:240">
      <c r="A16" s="27">
        <v>8</v>
      </c>
      <c r="B16" s="28" t="s">
        <v>38</v>
      </c>
      <c r="C16" s="29" t="s">
        <v>45</v>
      </c>
      <c r="D16" s="42"/>
      <c r="E16" s="27" t="s">
        <v>19</v>
      </c>
      <c r="F16" s="41" t="s">
        <v>46</v>
      </c>
      <c r="G16" s="41" t="s">
        <v>25</v>
      </c>
      <c r="H16" s="27">
        <v>1</v>
      </c>
      <c r="I16" s="93">
        <v>158</v>
      </c>
      <c r="J16" s="94">
        <f>I16*H16</f>
        <v>158</v>
      </c>
      <c r="K16" s="95" t="s">
        <v>47</v>
      </c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</row>
    <row r="17" s="5" customFormat="1" ht="48" customHeight="1" spans="1:11">
      <c r="A17" s="44" t="s">
        <v>48</v>
      </c>
      <c r="B17" s="44"/>
      <c r="C17" s="44"/>
      <c r="D17" s="44"/>
      <c r="E17" s="44"/>
      <c r="F17" s="44"/>
      <c r="G17" s="45"/>
      <c r="H17" s="45"/>
      <c r="I17" s="101"/>
      <c r="J17" s="102"/>
      <c r="K17" s="103"/>
    </row>
    <row r="18" s="5" customFormat="1" ht="181.05" customHeight="1" spans="1:11">
      <c r="A18" s="27">
        <v>1</v>
      </c>
      <c r="B18" s="37" t="s">
        <v>49</v>
      </c>
      <c r="C18" s="46" t="s">
        <v>50</v>
      </c>
      <c r="D18" s="41"/>
      <c r="E18" s="27" t="s">
        <v>51</v>
      </c>
      <c r="F18" s="47" t="s">
        <v>52</v>
      </c>
      <c r="G18" s="41" t="s">
        <v>25</v>
      </c>
      <c r="H18" s="41">
        <v>1</v>
      </c>
      <c r="I18" s="94">
        <v>780</v>
      </c>
      <c r="J18" s="94">
        <f t="shared" ref="J18:J24" si="2">H18*I18</f>
        <v>780</v>
      </c>
      <c r="K18" s="104" t="s">
        <v>53</v>
      </c>
    </row>
    <row r="19" s="2" customFormat="1" ht="42" customHeight="1" spans="1:240">
      <c r="A19" s="48" t="s">
        <v>54</v>
      </c>
      <c r="B19" s="44"/>
      <c r="C19" s="44"/>
      <c r="D19" s="44"/>
      <c r="E19" s="49"/>
      <c r="F19" s="44"/>
      <c r="G19" s="49"/>
      <c r="H19" s="49"/>
      <c r="I19" s="49"/>
      <c r="J19" s="45"/>
      <c r="K19" s="105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</row>
    <row r="20" s="2" customFormat="1" ht="176" customHeight="1" spans="1:240">
      <c r="A20" s="42">
        <v>1</v>
      </c>
      <c r="B20" s="42" t="s">
        <v>55</v>
      </c>
      <c r="C20" s="42" t="s">
        <v>55</v>
      </c>
      <c r="D20" s="50"/>
      <c r="E20" s="27" t="s">
        <v>19</v>
      </c>
      <c r="F20" s="42" t="s">
        <v>56</v>
      </c>
      <c r="G20" s="41" t="s">
        <v>25</v>
      </c>
      <c r="H20" s="27">
        <v>1</v>
      </c>
      <c r="I20" s="99">
        <v>304</v>
      </c>
      <c r="J20" s="94">
        <f t="shared" si="2"/>
        <v>304</v>
      </c>
      <c r="K20" s="106" t="s">
        <v>57</v>
      </c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</row>
    <row r="21" s="4" customFormat="1" ht="64" customHeight="1" spans="1:241">
      <c r="A21" s="51">
        <v>2</v>
      </c>
      <c r="B21" s="27" t="s">
        <v>58</v>
      </c>
      <c r="C21" s="29" t="s">
        <v>59</v>
      </c>
      <c r="D21" s="42"/>
      <c r="E21" s="27" t="s">
        <v>19</v>
      </c>
      <c r="F21" s="41" t="s">
        <v>60</v>
      </c>
      <c r="G21" s="41" t="s">
        <v>25</v>
      </c>
      <c r="H21" s="27">
        <v>1</v>
      </c>
      <c r="I21" s="93">
        <v>207</v>
      </c>
      <c r="J21" s="107">
        <f t="shared" si="2"/>
        <v>207</v>
      </c>
      <c r="K21" s="96" t="s">
        <v>59</v>
      </c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</row>
    <row r="22" s="4" customFormat="1" ht="64" customHeight="1" spans="1:241">
      <c r="A22" s="52"/>
      <c r="B22" s="27"/>
      <c r="C22" s="27" t="s">
        <v>61</v>
      </c>
      <c r="D22" s="42"/>
      <c r="E22" s="27" t="s">
        <v>19</v>
      </c>
      <c r="F22" s="41" t="s">
        <v>62</v>
      </c>
      <c r="G22" s="41" t="s">
        <v>25</v>
      </c>
      <c r="H22" s="27">
        <v>1</v>
      </c>
      <c r="I22" s="93">
        <v>188</v>
      </c>
      <c r="J22" s="107">
        <f t="shared" si="2"/>
        <v>188</v>
      </c>
      <c r="K22" s="108" t="s">
        <v>63</v>
      </c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</row>
    <row r="23" s="2" customFormat="1" ht="166" customHeight="1" spans="1:240">
      <c r="A23" s="51">
        <v>3</v>
      </c>
      <c r="B23" s="29" t="s">
        <v>64</v>
      </c>
      <c r="C23" s="29" t="s">
        <v>65</v>
      </c>
      <c r="D23" s="53"/>
      <c r="E23" s="27" t="s">
        <v>66</v>
      </c>
      <c r="F23" s="42" t="s">
        <v>67</v>
      </c>
      <c r="G23" s="41" t="s">
        <v>25</v>
      </c>
      <c r="H23" s="27">
        <v>1</v>
      </c>
      <c r="I23" s="99">
        <v>1080</v>
      </c>
      <c r="J23" s="94">
        <f t="shared" si="2"/>
        <v>1080</v>
      </c>
      <c r="K23" s="109" t="s">
        <v>68</v>
      </c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</row>
    <row r="24" s="2" customFormat="1" ht="88" customHeight="1" spans="1:240">
      <c r="A24" s="42">
        <v>4</v>
      </c>
      <c r="B24" s="29" t="s">
        <v>69</v>
      </c>
      <c r="C24" s="29" t="s">
        <v>70</v>
      </c>
      <c r="D24" s="50"/>
      <c r="E24" s="27" t="s">
        <v>66</v>
      </c>
      <c r="F24" s="41" t="s">
        <v>71</v>
      </c>
      <c r="G24" s="41" t="s">
        <v>25</v>
      </c>
      <c r="H24" s="27">
        <v>2</v>
      </c>
      <c r="I24" s="99">
        <v>130</v>
      </c>
      <c r="J24" s="94">
        <f t="shared" si="2"/>
        <v>260</v>
      </c>
      <c r="K24" s="110" t="s">
        <v>70</v>
      </c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</row>
    <row r="25" s="4" customFormat="1" ht="47" customHeight="1" spans="1:240">
      <c r="A25" s="54" t="s">
        <v>72</v>
      </c>
      <c r="B25" s="55"/>
      <c r="C25" s="55"/>
      <c r="D25" s="55"/>
      <c r="E25" s="56"/>
      <c r="F25" s="55"/>
      <c r="G25" s="56"/>
      <c r="H25" s="56"/>
      <c r="I25" s="111"/>
      <c r="J25" s="111"/>
      <c r="K25" s="112"/>
      <c r="GU25" s="127"/>
      <c r="GV25" s="127"/>
      <c r="GW25" s="127"/>
      <c r="GX25" s="127"/>
      <c r="GY25" s="127"/>
      <c r="GZ25" s="127"/>
      <c r="HA25" s="127"/>
      <c r="HB25" s="127"/>
      <c r="HC25" s="127"/>
      <c r="HD25" s="127"/>
      <c r="HE25" s="127"/>
      <c r="HF25" s="127"/>
      <c r="HG25" s="127"/>
      <c r="HH25" s="127"/>
      <c r="HI25" s="127"/>
      <c r="HJ25" s="127"/>
      <c r="HK25" s="127"/>
      <c r="HL25" s="127"/>
      <c r="HM25" s="127"/>
      <c r="HN25" s="127"/>
      <c r="HO25" s="127"/>
      <c r="HP25" s="127"/>
      <c r="HQ25" s="127"/>
      <c r="HR25" s="127"/>
      <c r="HS25" s="127"/>
      <c r="HT25" s="127"/>
      <c r="HU25" s="127"/>
      <c r="HV25" s="127"/>
      <c r="HW25" s="127"/>
      <c r="HX25" s="127"/>
      <c r="HY25" s="127"/>
      <c r="HZ25" s="127"/>
      <c r="IA25" s="127"/>
      <c r="IB25" s="127"/>
      <c r="IC25" s="127"/>
      <c r="ID25" s="127"/>
      <c r="IE25" s="127"/>
      <c r="IF25" s="127"/>
    </row>
    <row r="26" s="3" customFormat="1" ht="115.05" customHeight="1" spans="1:256">
      <c r="A26" s="42">
        <v>1</v>
      </c>
      <c r="B26" s="42" t="s">
        <v>73</v>
      </c>
      <c r="C26" s="42" t="s">
        <v>73</v>
      </c>
      <c r="D26" s="57"/>
      <c r="E26" s="27" t="s">
        <v>19</v>
      </c>
      <c r="F26" s="41" t="s">
        <v>74</v>
      </c>
      <c r="G26" s="41" t="s">
        <v>25</v>
      </c>
      <c r="H26" s="27">
        <v>5</v>
      </c>
      <c r="I26" s="99">
        <v>24</v>
      </c>
      <c r="J26" s="94">
        <f>H26*I26</f>
        <v>120</v>
      </c>
      <c r="K26" s="110" t="s">
        <v>75</v>
      </c>
      <c r="GU26" s="126"/>
      <c r="GV26" s="126"/>
      <c r="GW26" s="126"/>
      <c r="GX26" s="126"/>
      <c r="GY26" s="126"/>
      <c r="GZ26" s="126"/>
      <c r="HA26" s="126"/>
      <c r="HB26" s="126"/>
      <c r="HC26" s="126"/>
      <c r="HD26" s="126"/>
      <c r="HE26" s="126"/>
      <c r="HF26" s="126"/>
      <c r="HG26" s="126"/>
      <c r="HH26" s="126"/>
      <c r="HI26" s="126"/>
      <c r="HJ26" s="126"/>
      <c r="HK26" s="126"/>
      <c r="HL26" s="126"/>
      <c r="HM26" s="126"/>
      <c r="HN26" s="126"/>
      <c r="HO26" s="126"/>
      <c r="HP26" s="126"/>
      <c r="HQ26" s="126"/>
      <c r="HR26" s="126"/>
      <c r="HS26" s="126"/>
      <c r="HT26" s="126"/>
      <c r="HU26" s="126"/>
      <c r="HV26" s="126"/>
      <c r="HW26" s="126"/>
      <c r="HX26" s="126"/>
      <c r="HY26" s="126"/>
      <c r="HZ26" s="126"/>
      <c r="IA26" s="126"/>
      <c r="IB26" s="126"/>
      <c r="IC26" s="126"/>
      <c r="ID26" s="126"/>
      <c r="IE26" s="126"/>
      <c r="IF26" s="126"/>
      <c r="IG26" s="126"/>
      <c r="IH26" s="126"/>
      <c r="II26" s="126"/>
      <c r="IJ26" s="126"/>
      <c r="IK26" s="126"/>
      <c r="IL26" s="126"/>
      <c r="IM26" s="126"/>
      <c r="IN26" s="126"/>
      <c r="IO26" s="126"/>
      <c r="IP26" s="126"/>
      <c r="IQ26" s="126"/>
      <c r="IR26" s="126"/>
      <c r="IS26" s="126"/>
      <c r="IT26" s="126"/>
      <c r="IU26" s="126"/>
      <c r="IV26" s="126"/>
    </row>
    <row r="27" s="6" customFormat="1" ht="135" customHeight="1" spans="1:256">
      <c r="A27" s="27">
        <v>2</v>
      </c>
      <c r="B27" s="42" t="s">
        <v>76</v>
      </c>
      <c r="C27" s="27" t="s">
        <v>77</v>
      </c>
      <c r="D27" s="58"/>
      <c r="E27" s="27" t="s">
        <v>19</v>
      </c>
      <c r="F27" s="29" t="s">
        <v>78</v>
      </c>
      <c r="G27" s="41" t="s">
        <v>25</v>
      </c>
      <c r="H27" s="27">
        <v>1</v>
      </c>
      <c r="I27" s="113">
        <v>98</v>
      </c>
      <c r="J27" s="113">
        <f>H27*I27</f>
        <v>98</v>
      </c>
      <c r="K27" s="95" t="s">
        <v>79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128"/>
      <c r="GU27" s="128"/>
      <c r="GV27" s="128"/>
      <c r="GW27" s="128"/>
      <c r="GX27" s="128"/>
      <c r="GY27" s="128"/>
      <c r="GZ27" s="128"/>
      <c r="HA27" s="128"/>
      <c r="HB27" s="128"/>
      <c r="HC27" s="128"/>
      <c r="HD27" s="128"/>
      <c r="HE27" s="128"/>
      <c r="HF27" s="128"/>
      <c r="HG27" s="128"/>
      <c r="HH27" s="128"/>
      <c r="HI27" s="128"/>
      <c r="HJ27" s="128"/>
      <c r="HK27" s="128"/>
      <c r="HL27" s="128"/>
      <c r="HM27" s="128"/>
      <c r="HN27" s="128"/>
      <c r="HO27" s="128"/>
      <c r="HP27" s="128"/>
      <c r="HQ27" s="128"/>
      <c r="HR27" s="128"/>
      <c r="HS27" s="128"/>
      <c r="HT27" s="128"/>
      <c r="HU27" s="128"/>
      <c r="HV27" s="128"/>
      <c r="HW27" s="128"/>
      <c r="HX27" s="128"/>
      <c r="HY27" s="128"/>
      <c r="HZ27" s="128"/>
      <c r="IA27" s="128"/>
      <c r="IB27" s="128"/>
      <c r="IC27" s="128"/>
      <c r="ID27" s="128"/>
      <c r="IE27" s="128"/>
      <c r="IF27" s="126"/>
      <c r="IG27" s="126"/>
      <c r="IH27" s="126"/>
      <c r="II27" s="126"/>
      <c r="IJ27" s="126"/>
      <c r="IK27" s="126"/>
      <c r="IL27" s="126"/>
      <c r="IM27" s="126"/>
      <c r="IN27" s="126"/>
      <c r="IO27" s="126"/>
      <c r="IP27" s="126"/>
      <c r="IQ27" s="126"/>
      <c r="IR27" s="126"/>
      <c r="IS27" s="126"/>
      <c r="IT27" s="126"/>
      <c r="IU27" s="126"/>
      <c r="IV27" s="126"/>
    </row>
    <row r="28" s="6" customFormat="1" ht="48" customHeight="1" spans="1:256">
      <c r="A28" s="59" t="s">
        <v>80</v>
      </c>
      <c r="B28" s="60"/>
      <c r="C28" s="60"/>
      <c r="D28" s="60"/>
      <c r="E28" s="60"/>
      <c r="F28" s="60"/>
      <c r="G28" s="61"/>
      <c r="H28" s="61"/>
      <c r="I28" s="114"/>
      <c r="J28" s="115"/>
      <c r="K28" s="116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126"/>
      <c r="GV28" s="126"/>
      <c r="GW28" s="126"/>
      <c r="GX28" s="126"/>
      <c r="GY28" s="126"/>
      <c r="GZ28" s="126"/>
      <c r="HA28" s="126"/>
      <c r="HB28" s="126"/>
      <c r="HC28" s="126"/>
      <c r="HD28" s="126"/>
      <c r="HE28" s="126"/>
      <c r="HF28" s="126"/>
      <c r="HG28" s="126"/>
      <c r="HH28" s="126"/>
      <c r="HI28" s="126"/>
      <c r="HJ28" s="126"/>
      <c r="HK28" s="126"/>
      <c r="HL28" s="126"/>
      <c r="HM28" s="126"/>
      <c r="HN28" s="126"/>
      <c r="HO28" s="126"/>
      <c r="HP28" s="126"/>
      <c r="HQ28" s="126"/>
      <c r="HR28" s="126"/>
      <c r="HS28" s="126"/>
      <c r="HT28" s="126"/>
      <c r="HU28" s="126"/>
      <c r="HV28" s="126"/>
      <c r="HW28" s="126"/>
      <c r="HX28" s="126"/>
      <c r="HY28" s="126"/>
      <c r="HZ28" s="126"/>
      <c r="IA28" s="126"/>
      <c r="IB28" s="126"/>
      <c r="IC28" s="126"/>
      <c r="ID28" s="126"/>
      <c r="IE28" s="126"/>
      <c r="IF28" s="126"/>
      <c r="IG28" s="126"/>
      <c r="IH28" s="126"/>
      <c r="II28" s="126"/>
      <c r="IJ28" s="126"/>
      <c r="IK28" s="126"/>
      <c r="IL28" s="126"/>
      <c r="IM28" s="126"/>
      <c r="IN28" s="126"/>
      <c r="IO28" s="126"/>
      <c r="IP28" s="126"/>
      <c r="IQ28" s="126"/>
      <c r="IR28" s="126"/>
      <c r="IS28" s="126"/>
      <c r="IT28" s="126"/>
      <c r="IU28" s="126"/>
      <c r="IV28" s="126"/>
    </row>
    <row r="29" s="6" customFormat="1" ht="107" customHeight="1" spans="1:256">
      <c r="A29" s="35">
        <v>1</v>
      </c>
      <c r="B29" s="62" t="s">
        <v>81</v>
      </c>
      <c r="C29" s="41" t="s">
        <v>82</v>
      </c>
      <c r="D29" s="63"/>
      <c r="E29" s="35" t="s">
        <v>19</v>
      </c>
      <c r="F29" s="47" t="s">
        <v>83</v>
      </c>
      <c r="G29" s="41" t="s">
        <v>25</v>
      </c>
      <c r="H29" s="64">
        <v>1</v>
      </c>
      <c r="I29" s="94">
        <v>200</v>
      </c>
      <c r="J29" s="94">
        <f>I29*H29</f>
        <v>200</v>
      </c>
      <c r="K29" s="117" t="s">
        <v>84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126"/>
      <c r="GV29" s="126"/>
      <c r="GW29" s="126"/>
      <c r="GX29" s="126"/>
      <c r="GY29" s="126"/>
      <c r="GZ29" s="126"/>
      <c r="HA29" s="126"/>
      <c r="HB29" s="126"/>
      <c r="HC29" s="126"/>
      <c r="HD29" s="126"/>
      <c r="HE29" s="126"/>
      <c r="HF29" s="126"/>
      <c r="HG29" s="126"/>
      <c r="HH29" s="126"/>
      <c r="HI29" s="126"/>
      <c r="HJ29" s="126"/>
      <c r="HK29" s="126"/>
      <c r="HL29" s="126"/>
      <c r="HM29" s="126"/>
      <c r="HN29" s="126"/>
      <c r="HO29" s="126"/>
      <c r="HP29" s="126"/>
      <c r="HQ29" s="126"/>
      <c r="HR29" s="126"/>
      <c r="HS29" s="126"/>
      <c r="HT29" s="126"/>
      <c r="HU29" s="126"/>
      <c r="HV29" s="126"/>
      <c r="HW29" s="126"/>
      <c r="HX29" s="126"/>
      <c r="HY29" s="126"/>
      <c r="HZ29" s="126"/>
      <c r="IA29" s="126"/>
      <c r="IB29" s="126"/>
      <c r="IC29" s="126"/>
      <c r="ID29" s="126"/>
      <c r="IE29" s="126"/>
      <c r="IF29" s="126"/>
      <c r="IG29" s="126"/>
      <c r="IH29" s="126"/>
      <c r="II29" s="126"/>
      <c r="IJ29" s="126"/>
      <c r="IK29" s="126"/>
      <c r="IL29" s="126"/>
      <c r="IM29" s="126"/>
      <c r="IN29" s="126"/>
      <c r="IO29" s="126"/>
      <c r="IP29" s="126"/>
      <c r="IQ29" s="126"/>
      <c r="IR29" s="126"/>
      <c r="IS29" s="126"/>
      <c r="IT29" s="126"/>
      <c r="IU29" s="126"/>
      <c r="IV29" s="126"/>
    </row>
    <row r="30" s="7" customFormat="1" ht="107" customHeight="1" spans="1:11">
      <c r="A30" s="65">
        <v>2</v>
      </c>
      <c r="B30" s="66" t="s">
        <v>81</v>
      </c>
      <c r="C30" s="41" t="s">
        <v>85</v>
      </c>
      <c r="D30" s="67"/>
      <c r="E30" s="27" t="s">
        <v>19</v>
      </c>
      <c r="F30" s="47" t="s">
        <v>86</v>
      </c>
      <c r="G30" s="41" t="s">
        <v>87</v>
      </c>
      <c r="H30" s="41">
        <v>4</v>
      </c>
      <c r="I30" s="94">
        <v>65</v>
      </c>
      <c r="J30" s="94">
        <f>I30*H30</f>
        <v>260</v>
      </c>
      <c r="K30" s="118" t="s">
        <v>88</v>
      </c>
    </row>
    <row r="31" s="3" customFormat="1" ht="55.05" customHeight="1" spans="1:256">
      <c r="A31" s="68" t="s">
        <v>89</v>
      </c>
      <c r="B31" s="69"/>
      <c r="C31" s="69"/>
      <c r="D31" s="69"/>
      <c r="E31" s="69"/>
      <c r="F31" s="69"/>
      <c r="G31" s="69"/>
      <c r="H31" s="69"/>
      <c r="I31" s="69"/>
      <c r="J31" s="119">
        <f>SUM(J9:J30)</f>
        <v>6237</v>
      </c>
      <c r="K31" s="120"/>
      <c r="GU31" s="126"/>
      <c r="GV31" s="126"/>
      <c r="GW31" s="126"/>
      <c r="GX31" s="126"/>
      <c r="GY31" s="126"/>
      <c r="GZ31" s="126"/>
      <c r="HA31" s="126"/>
      <c r="HB31" s="126"/>
      <c r="HC31" s="126"/>
      <c r="HD31" s="126"/>
      <c r="HE31" s="126"/>
      <c r="HF31" s="126"/>
      <c r="HG31" s="126"/>
      <c r="HH31" s="126"/>
      <c r="HI31" s="126"/>
      <c r="HJ31" s="126"/>
      <c r="HK31" s="126"/>
      <c r="HL31" s="126"/>
      <c r="HM31" s="126"/>
      <c r="HN31" s="126"/>
      <c r="HO31" s="126"/>
      <c r="HP31" s="126"/>
      <c r="HQ31" s="126"/>
      <c r="HR31" s="126"/>
      <c r="HS31" s="126"/>
      <c r="HT31" s="126"/>
      <c r="HU31" s="126"/>
      <c r="HV31" s="126"/>
      <c r="HW31" s="126"/>
      <c r="HX31" s="126"/>
      <c r="HY31" s="126"/>
      <c r="HZ31" s="126"/>
      <c r="IA31" s="126"/>
      <c r="IB31" s="126"/>
      <c r="IC31" s="126"/>
      <c r="ID31" s="126"/>
      <c r="IE31" s="126"/>
      <c r="IF31" s="126"/>
      <c r="IG31" s="126"/>
      <c r="IH31" s="126"/>
      <c r="II31" s="126"/>
      <c r="IJ31" s="126"/>
      <c r="IK31" s="126"/>
      <c r="IL31" s="126"/>
      <c r="IM31" s="126"/>
      <c r="IN31" s="126"/>
      <c r="IO31" s="126"/>
      <c r="IP31" s="126"/>
      <c r="IQ31" s="126"/>
      <c r="IR31" s="126"/>
      <c r="IS31" s="126"/>
      <c r="IT31" s="126"/>
      <c r="IU31" s="126"/>
      <c r="IV31" s="126"/>
    </row>
    <row r="32" s="8" customFormat="1" ht="51" customHeight="1" spans="1:241">
      <c r="A32" s="70" t="s">
        <v>90</v>
      </c>
      <c r="B32" s="71"/>
      <c r="C32" s="71"/>
      <c r="D32" s="71"/>
      <c r="E32" s="72"/>
      <c r="F32" s="71"/>
      <c r="G32" s="73"/>
      <c r="H32" s="74"/>
      <c r="I32" s="74"/>
      <c r="J32" s="74"/>
      <c r="K32" s="71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</row>
    <row r="33" s="3" customFormat="1" ht="106.05" customHeight="1" spans="1:256">
      <c r="A33" s="27">
        <v>1</v>
      </c>
      <c r="B33" s="27" t="s">
        <v>91</v>
      </c>
      <c r="C33" s="27" t="s">
        <v>92</v>
      </c>
      <c r="D33" s="27"/>
      <c r="E33" s="27" t="s">
        <v>93</v>
      </c>
      <c r="F33" s="27" t="s">
        <v>94</v>
      </c>
      <c r="G33" s="27" t="s">
        <v>25</v>
      </c>
      <c r="H33" s="27">
        <v>1</v>
      </c>
      <c r="I33" s="93">
        <v>299</v>
      </c>
      <c r="J33" s="93">
        <f>H33*I33</f>
        <v>299</v>
      </c>
      <c r="K33" s="121" t="s">
        <v>95</v>
      </c>
      <c r="GU33" s="126"/>
      <c r="GV33" s="126"/>
      <c r="GW33" s="126"/>
      <c r="GX33" s="126"/>
      <c r="GY33" s="126"/>
      <c r="GZ33" s="126"/>
      <c r="HA33" s="126"/>
      <c r="HB33" s="126"/>
      <c r="HC33" s="126"/>
      <c r="HD33" s="126"/>
      <c r="HE33" s="126"/>
      <c r="HF33" s="126"/>
      <c r="HG33" s="126"/>
      <c r="HH33" s="126"/>
      <c r="HI33" s="126"/>
      <c r="HJ33" s="126"/>
      <c r="HK33" s="126"/>
      <c r="HL33" s="126"/>
      <c r="HM33" s="126"/>
      <c r="HN33" s="126"/>
      <c r="HO33" s="126"/>
      <c r="HP33" s="126"/>
      <c r="HQ33" s="126"/>
      <c r="HR33" s="126"/>
      <c r="HS33" s="126"/>
      <c r="HT33" s="126"/>
      <c r="HU33" s="126"/>
      <c r="HV33" s="126"/>
      <c r="HW33" s="126"/>
      <c r="HX33" s="126"/>
      <c r="HY33" s="126"/>
      <c r="HZ33" s="126"/>
      <c r="IA33" s="126"/>
      <c r="IB33" s="126"/>
      <c r="IC33" s="126"/>
      <c r="ID33" s="126"/>
      <c r="IE33" s="126"/>
      <c r="IF33" s="126"/>
      <c r="IG33" s="126"/>
      <c r="IH33" s="126"/>
      <c r="II33" s="126"/>
      <c r="IJ33" s="126"/>
      <c r="IK33" s="126"/>
      <c r="IL33" s="126"/>
      <c r="IM33" s="126"/>
      <c r="IN33" s="126"/>
      <c r="IO33" s="126"/>
      <c r="IP33" s="126"/>
      <c r="IQ33" s="126"/>
      <c r="IR33" s="126"/>
      <c r="IS33" s="126"/>
      <c r="IT33" s="126"/>
      <c r="IU33" s="126"/>
      <c r="IV33" s="126"/>
    </row>
    <row r="34" s="2" customFormat="1" ht="55.05" customHeight="1" spans="1:240">
      <c r="A34" s="68" t="s">
        <v>89</v>
      </c>
      <c r="B34" s="69"/>
      <c r="C34" s="69"/>
      <c r="D34" s="69"/>
      <c r="E34" s="75"/>
      <c r="F34" s="69"/>
      <c r="G34" s="69"/>
      <c r="H34" s="75"/>
      <c r="I34" s="69"/>
      <c r="J34" s="119"/>
      <c r="K34" s="120" t="s">
        <v>96</v>
      </c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</row>
    <row r="35" s="2" customFormat="1" ht="333" customHeight="1" spans="1:240">
      <c r="A35" s="76" t="s">
        <v>97</v>
      </c>
      <c r="B35" s="77"/>
      <c r="C35" s="77"/>
      <c r="D35" s="77"/>
      <c r="E35" s="78"/>
      <c r="F35" s="77"/>
      <c r="G35" s="77"/>
      <c r="H35" s="78"/>
      <c r="I35" s="77"/>
      <c r="J35" s="77"/>
      <c r="K35" s="122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</row>
    <row r="36" s="2" customFormat="1" ht="280" customHeight="1" spans="1:250">
      <c r="A36" s="79" t="s">
        <v>98</v>
      </c>
      <c r="B36" s="80"/>
      <c r="C36" s="80"/>
      <c r="D36" s="80"/>
      <c r="E36" s="81"/>
      <c r="F36" s="80"/>
      <c r="G36" s="80"/>
      <c r="H36" s="81"/>
      <c r="I36" s="80"/>
      <c r="J36" s="80"/>
      <c r="K36" s="123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</row>
    <row r="37" s="1" customFormat="1" ht="32" customHeight="1" spans="1:202">
      <c r="A37" s="82" t="s">
        <v>99</v>
      </c>
      <c r="B37" s="83"/>
      <c r="C37" s="83"/>
      <c r="D37" s="83"/>
      <c r="E37" s="41"/>
      <c r="F37" s="83"/>
      <c r="G37" s="83"/>
      <c r="H37" s="41"/>
      <c r="I37" s="83"/>
      <c r="J37" s="83"/>
      <c r="K37" s="83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</row>
    <row r="38" s="1" customFormat="1" ht="32" customHeight="1" spans="1:202">
      <c r="A38" s="83" t="s">
        <v>100</v>
      </c>
      <c r="B38" s="83"/>
      <c r="C38" s="83"/>
      <c r="D38" s="83"/>
      <c r="E38" s="41"/>
      <c r="F38" s="83"/>
      <c r="G38" s="83"/>
      <c r="H38" s="41"/>
      <c r="I38" s="83"/>
      <c r="J38" s="83"/>
      <c r="K38" s="83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</row>
    <row r="39" s="1" customFormat="1" ht="32" customHeight="1" spans="1:202">
      <c r="A39" s="83" t="s">
        <v>101</v>
      </c>
      <c r="B39" s="83"/>
      <c r="C39" s="83"/>
      <c r="D39" s="83"/>
      <c r="E39" s="41"/>
      <c r="F39" s="83"/>
      <c r="G39" s="83"/>
      <c r="H39" s="41"/>
      <c r="I39" s="83"/>
      <c r="J39" s="83"/>
      <c r="K39" s="83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</row>
    <row r="40" s="1" customFormat="1" ht="32" customHeight="1" spans="1:202">
      <c r="A40" s="83" t="s">
        <v>102</v>
      </c>
      <c r="B40" s="83"/>
      <c r="C40" s="83"/>
      <c r="D40" s="83"/>
      <c r="E40" s="41"/>
      <c r="F40" s="83"/>
      <c r="G40" s="83"/>
      <c r="H40" s="41"/>
      <c r="I40" s="83"/>
      <c r="J40" s="83"/>
      <c r="K40" s="83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</row>
    <row r="41" s="1" customFormat="1" ht="32" customHeight="1" spans="1:202">
      <c r="A41" s="83"/>
      <c r="B41" s="83"/>
      <c r="C41" s="83"/>
      <c r="D41" s="83"/>
      <c r="E41" s="41"/>
      <c r="F41" s="83"/>
      <c r="G41" s="83"/>
      <c r="H41" s="41"/>
      <c r="I41" s="83"/>
      <c r="J41" s="83"/>
      <c r="K41" s="83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</row>
    <row r="42" s="1" customFormat="1" ht="20.25" spans="1:202">
      <c r="A42" s="3"/>
      <c r="B42" s="3"/>
      <c r="C42" s="3"/>
      <c r="D42" s="3"/>
      <c r="E42" s="3"/>
      <c r="F42" s="3"/>
      <c r="G42" s="3"/>
      <c r="H42" s="3"/>
      <c r="I42" s="3"/>
      <c r="J42" s="124"/>
      <c r="K42" s="125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</row>
  </sheetData>
  <mergeCells count="28">
    <mergeCell ref="A1:D1"/>
    <mergeCell ref="E1:K1"/>
    <mergeCell ref="A2:K2"/>
    <mergeCell ref="A4:D4"/>
    <mergeCell ref="A8:D8"/>
    <mergeCell ref="A17:F17"/>
    <mergeCell ref="A19:F19"/>
    <mergeCell ref="A25:F25"/>
    <mergeCell ref="A28:F28"/>
    <mergeCell ref="A31:I31"/>
    <mergeCell ref="A32:F32"/>
    <mergeCell ref="A34:I34"/>
    <mergeCell ref="A35:K35"/>
    <mergeCell ref="A36:K36"/>
    <mergeCell ref="A37:K37"/>
    <mergeCell ref="A38:K38"/>
    <mergeCell ref="A39:K39"/>
    <mergeCell ref="A40:K40"/>
    <mergeCell ref="A41:K41"/>
    <mergeCell ref="A5:A7"/>
    <mergeCell ref="A21:A22"/>
    <mergeCell ref="B5:B7"/>
    <mergeCell ref="B9:B11"/>
    <mergeCell ref="B21:B22"/>
    <mergeCell ref="C5:C7"/>
    <mergeCell ref="D21:D22"/>
    <mergeCell ref="D5:H7"/>
    <mergeCell ref="I5:K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何锦明</cp:lastModifiedBy>
  <dcterms:created xsi:type="dcterms:W3CDTF">2025-04-30T09:57:21Z</dcterms:created>
  <dcterms:modified xsi:type="dcterms:W3CDTF">2025-04-30T09:57:44Z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C14A7E316B2341CE88CBF0FC6BB1B7BF_11</vt:lpwstr>
  </property>
  <property fmtid="{D5CDD505-2E9C-101B-9397-08002B2CF9AE}" pid="3" name="KSOProductBuildVer">
    <vt:lpwstr>2052-12.1.0.20784</vt:lpwstr>
  </property>
</Properties>
</file>